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김명기\23년\01_과정홍보\수요조사 송부\23년 전체 수요조사\"/>
    </mc:Choice>
  </mc:AlternateContent>
  <bookViews>
    <workbookView xWindow="0" yWindow="0" windowWidth="24240" windowHeight="12840" tabRatio="883"/>
  </bookViews>
  <sheets>
    <sheet name="과정 전체 일정표" sheetId="41" r:id="rId1"/>
    <sheet name="01_전지전자금형기술양성과정" sheetId="42" r:id="rId2"/>
    <sheet name="02_전지설비 공압제어과정" sheetId="43" r:id="rId3"/>
    <sheet name="03_전지설비 시퀸스제어과정" sheetId="44" r:id="rId4"/>
    <sheet name="04_산업용로봇제어과정" sheetId="63" r:id="rId5"/>
    <sheet name="05_자동차전지공정기술과정" sheetId="45" r:id="rId6"/>
    <sheet name="06_이차전지소재부품기술과정" sheetId="46" r:id="rId7"/>
    <sheet name="07_센서활용실무과정" sheetId="47" r:id="rId8"/>
    <sheet name="08_검사관리인증과정" sheetId="49" r:id="rId9"/>
    <sheet name="09_VDA6.3실무과정" sheetId="50" r:id="rId10"/>
    <sheet name="10_IATF16949 ADT실무과정" sheetId="51" r:id="rId11"/>
    <sheet name="11_IATF16949 CoreTool과정" sheetId="53" r:id="rId12"/>
    <sheet name="12_IATF16949 APQP&amp;CP과정" sheetId="52" r:id="rId13"/>
    <sheet name="13_VDA19 청정관리과정" sheetId="54" r:id="rId14"/>
    <sheet name="14_제품안정적합성 책임자실무과정" sheetId="55" r:id="rId15"/>
    <sheet name="15_스마트팩토리 구축을 위한 현장혁신과정" sheetId="56" r:id="rId16"/>
    <sheet name="16_설비8계통 관리실무과정" sheetId="57" r:id="rId17"/>
    <sheet name="17_프로젝트의사소통과정" sheetId="58" r:id="rId18"/>
    <sheet name="18_프로젝트성과관리과정" sheetId="59" r:id="rId19"/>
    <sheet name="19_Compliance실무과정" sheetId="60" r:id="rId20"/>
    <sheet name="20_환경경영시스템실무" sheetId="61" r:id="rId21"/>
  </sheets>
  <definedNames>
    <definedName name="_xlnm.Print_Area" localSheetId="2">'02_전지설비 공압제어과정'!$A$1:$N$17</definedName>
    <definedName name="_xlnm.Print_Area" localSheetId="3">'03_전지설비 시퀸스제어과정'!$A$1:$N$17</definedName>
    <definedName name="_xlnm.Print_Area" localSheetId="4">'04_산업용로봇제어과정'!$A$1:$N$17</definedName>
    <definedName name="_xlnm.Print_Area" localSheetId="7">'07_센서활용실무과정'!$A$1:$N$17</definedName>
    <definedName name="_xlnm.Print_Area" localSheetId="8">'08_검사관리인증과정'!$A$1:$N$21</definedName>
    <definedName name="_xlnm.Print_Area" localSheetId="9">'09_VDA6.3실무과정'!$A$1:$N$17</definedName>
    <definedName name="_xlnm.Print_Area" localSheetId="10">'10_IATF16949 ADT실무과정'!$A$1:$N$17</definedName>
    <definedName name="_xlnm.Print_Area" localSheetId="11">'11_IATF16949 CoreTool과정'!$A$1:$N$21</definedName>
    <definedName name="_xlnm.Print_Area" localSheetId="12">'12_IATF16949 APQP&amp;CP과정'!$A$1:$N$17</definedName>
    <definedName name="_xlnm.Print_Area" localSheetId="13">'13_VDA19 청정관리과정'!$A$1:$N$17</definedName>
    <definedName name="_xlnm.Print_Area" localSheetId="14">'14_제품안정적합성 책임자실무과정'!$A$1:$N$17</definedName>
    <definedName name="_xlnm.Print_Area" localSheetId="15">'15_스마트팩토리 구축을 위한 현장혁신과정'!$A$1:$N$17</definedName>
    <definedName name="_xlnm.Print_Area" localSheetId="16">'16_설비8계통 관리실무과정'!$A$1:$N$17</definedName>
    <definedName name="_xlnm.Print_Area" localSheetId="17">'17_프로젝트의사소통과정'!$A$1:$N$17</definedName>
    <definedName name="_xlnm.Print_Area" localSheetId="18">'18_프로젝트성과관리과정'!$A$1:$N$17</definedName>
    <definedName name="_xlnm.Print_Area" localSheetId="19">'19_Compliance실무과정'!$A$1:$N$17</definedName>
    <definedName name="_xlnm.Print_Area" localSheetId="20">'20_환경경영시스템실무'!$A$1:$N$17</definedName>
    <definedName name="_xlnm.Print_Area" localSheetId="0">'과정 전체 일정표'!$B$1:$Y$22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44" l="1"/>
  <c r="A14" i="44"/>
  <c r="N18" i="49"/>
  <c r="N14" i="49"/>
  <c r="N14" i="50"/>
  <c r="A14" i="50"/>
  <c r="N18" i="53"/>
  <c r="N14" i="53"/>
  <c r="N14" i="59" l="1"/>
  <c r="A14" i="59"/>
  <c r="N14" i="58"/>
  <c r="A14" i="58"/>
  <c r="A14" i="63" l="1"/>
  <c r="N14" i="63"/>
  <c r="A106" i="42"/>
  <c r="A98" i="42"/>
  <c r="A70" i="42"/>
  <c r="A74" i="42" s="1"/>
  <c r="A78" i="42" s="1"/>
  <c r="A66" i="42"/>
  <c r="A46" i="42"/>
  <c r="A50" i="42" s="1"/>
  <c r="A54" i="42" s="1"/>
  <c r="A58" i="42" s="1"/>
  <c r="A34" i="42"/>
  <c r="A38" i="42" s="1"/>
  <c r="A26" i="42"/>
  <c r="A14" i="42"/>
  <c r="A18" i="42" s="1"/>
  <c r="M10" i="42"/>
  <c r="M14" i="42" s="1"/>
  <c r="M18" i="42" s="1"/>
  <c r="M22" i="42" s="1"/>
  <c r="M26" i="42" s="1"/>
  <c r="M30" i="42" s="1"/>
  <c r="M34" i="42" s="1"/>
  <c r="M38" i="42" s="1"/>
  <c r="M42" i="42" s="1"/>
  <c r="M46" i="42" s="1"/>
  <c r="M50" i="42" s="1"/>
  <c r="M54" i="42" s="1"/>
  <c r="M58" i="42" s="1"/>
  <c r="M62" i="42" s="1"/>
  <c r="M66" i="42" s="1"/>
  <c r="M70" i="42" s="1"/>
  <c r="M74" i="42" s="1"/>
  <c r="M78" i="42" s="1"/>
  <c r="M82" i="42" s="1"/>
  <c r="M86" i="42" s="1"/>
  <c r="M90" i="42" s="1"/>
  <c r="M94" i="42" s="1"/>
  <c r="M98" i="42" s="1"/>
  <c r="M102" i="42" s="1"/>
  <c r="M106" i="42" s="1"/>
  <c r="N14" i="60" l="1"/>
  <c r="A14" i="60"/>
  <c r="N14" i="57" l="1"/>
  <c r="A14" i="57"/>
  <c r="N14" i="56" l="1"/>
  <c r="A14" i="56"/>
  <c r="N14" i="55" l="1"/>
  <c r="A14" i="55"/>
  <c r="N14" i="54" l="1"/>
  <c r="A14" i="54"/>
  <c r="A14" i="53" l="1"/>
  <c r="A18" i="53" s="1"/>
  <c r="N14" i="52"/>
  <c r="A14" i="52"/>
  <c r="N14" i="51" l="1"/>
  <c r="A14" i="51"/>
  <c r="A18" i="49" l="1"/>
  <c r="A14" i="49"/>
  <c r="N14" i="47" l="1"/>
  <c r="A14" i="47"/>
  <c r="N14" i="46" l="1"/>
  <c r="A14" i="46"/>
  <c r="A14" i="45" l="1"/>
  <c r="N14" i="45"/>
  <c r="A14" i="43" l="1"/>
  <c r="N14" i="43"/>
  <c r="Y1" i="41" l="1"/>
  <c r="X1" i="41"/>
  <c r="W1" i="41"/>
  <c r="V1" i="41"/>
  <c r="U1" i="41"/>
  <c r="T1" i="41"/>
  <c r="S1" i="41"/>
  <c r="R1" i="41"/>
  <c r="Q1" i="41"/>
  <c r="P1" i="41"/>
  <c r="O1" i="41"/>
  <c r="N1" i="41"/>
  <c r="G1" i="41"/>
</calcChain>
</file>

<file path=xl/sharedStrings.xml><?xml version="1.0" encoding="utf-8"?>
<sst xmlns="http://schemas.openxmlformats.org/spreadsheetml/2006/main" count="2547" uniqueCount="572">
  <si>
    <t>연 번</t>
  </si>
  <si>
    <t>훈련분야</t>
  </si>
  <si>
    <t>차수</t>
    <phoneticPr fontId="1" type="noConversion"/>
  </si>
  <si>
    <t>시간</t>
    <phoneticPr fontId="1" type="noConversion"/>
  </si>
  <si>
    <t>훈련일수</t>
    <phoneticPr fontId="1" type="noConversion"/>
  </si>
  <si>
    <t>1월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</si>
  <si>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</si>
  <si>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</si>
  <si>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</si>
  <si>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</si>
  <si>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</si>
  <si>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</si>
  <si>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</si>
  <si>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</si>
  <si>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</si>
  <si>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</si>
  <si>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</si>
  <si>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직무
기술</t>
    <phoneticPr fontId="1" type="noConversion"/>
  </si>
  <si>
    <t>품질
관리</t>
    <phoneticPr fontId="1" type="noConversion"/>
  </si>
  <si>
    <t>공정
관리</t>
    <phoneticPr fontId="1" type="noConversion"/>
  </si>
  <si>
    <t>프로
젝트
관리</t>
    <phoneticPr fontId="1" type="noConversion"/>
  </si>
  <si>
    <t>경영
관리</t>
    <phoneticPr fontId="1" type="noConversion"/>
  </si>
  <si>
    <t>인원</t>
    <phoneticPr fontId="1" type="noConversion"/>
  </si>
  <si>
    <t>대</t>
    <phoneticPr fontId="1" type="noConversion"/>
  </si>
  <si>
    <t>중</t>
    <phoneticPr fontId="1" type="noConversion"/>
  </si>
  <si>
    <t>소</t>
    <phoneticPr fontId="1" type="noConversion"/>
  </si>
  <si>
    <t>세</t>
    <phoneticPr fontId="1" type="noConversion"/>
  </si>
  <si>
    <t>교과시간표</t>
    <phoneticPr fontId="11" type="noConversion"/>
  </si>
  <si>
    <t xml:space="preserve">◈ 훈련기관명 :  </t>
    <phoneticPr fontId="11" type="noConversion"/>
  </si>
  <si>
    <t>삼성SDI㈜울산훈련원</t>
    <phoneticPr fontId="14" type="noConversion"/>
  </si>
  <si>
    <t xml:space="preserve">◈ 훈련과정명 :  </t>
    <phoneticPr fontId="11" type="noConversion"/>
  </si>
  <si>
    <t>전지전자금형기술양성과정</t>
    <phoneticPr fontId="14" type="noConversion"/>
  </si>
  <si>
    <t xml:space="preserve">◈ 훈 련 기 간 :  </t>
    <phoneticPr fontId="11" type="noConversion"/>
  </si>
  <si>
    <t xml:space="preserve">              시  간
  구  분</t>
    <phoneticPr fontId="11" type="noConversion"/>
  </si>
  <si>
    <t>1교시</t>
    <phoneticPr fontId="11" type="noConversion"/>
  </si>
  <si>
    <t>2교시</t>
    <phoneticPr fontId="14" type="noConversion"/>
  </si>
  <si>
    <t>3교시</t>
    <phoneticPr fontId="14" type="noConversion"/>
  </si>
  <si>
    <t>4교시</t>
    <phoneticPr fontId="14" type="noConversion"/>
  </si>
  <si>
    <t>점심시간</t>
    <phoneticPr fontId="14" type="noConversion"/>
  </si>
  <si>
    <t>5교시</t>
    <phoneticPr fontId="14" type="noConversion"/>
  </si>
  <si>
    <t>6교시</t>
    <phoneticPr fontId="14" type="noConversion"/>
  </si>
  <si>
    <t>7교시</t>
    <phoneticPr fontId="14" type="noConversion"/>
  </si>
  <si>
    <t>8교시</t>
    <phoneticPr fontId="14" type="noConversion"/>
  </si>
  <si>
    <t>1일
시간</t>
    <phoneticPr fontId="11" type="noConversion"/>
  </si>
  <si>
    <t>누적
시간</t>
    <phoneticPr fontId="11" type="noConversion"/>
  </si>
  <si>
    <t>08:00~08:50</t>
    <phoneticPr fontId="14" type="noConversion"/>
  </si>
  <si>
    <t>09:00~09:50</t>
    <phoneticPr fontId="14" type="noConversion"/>
  </si>
  <si>
    <t>10:00~10:50</t>
    <phoneticPr fontId="14" type="noConversion"/>
  </si>
  <si>
    <t>11:00~11:50</t>
    <phoneticPr fontId="14" type="noConversion"/>
  </si>
  <si>
    <t>12:00~13:00</t>
    <phoneticPr fontId="14" type="noConversion"/>
  </si>
  <si>
    <t>13:00~13:50</t>
    <phoneticPr fontId="14" type="noConversion"/>
  </si>
  <si>
    <t>14:00~14:50</t>
    <phoneticPr fontId="14" type="noConversion"/>
  </si>
  <si>
    <t>15:00~15:50</t>
    <phoneticPr fontId="14" type="noConversion"/>
  </si>
  <si>
    <t>16:00~17:00</t>
    <phoneticPr fontId="14" type="noConversion"/>
  </si>
  <si>
    <t>과목명</t>
  </si>
  <si>
    <t>전지·모듈 제작</t>
  </si>
  <si>
    <t>중  식</t>
    <phoneticPr fontId="14" type="noConversion"/>
  </si>
  <si>
    <t>내 용</t>
  </si>
  <si>
    <t>- 전지 제작하기
- 전지이해</t>
    <phoneticPr fontId="14" type="noConversion"/>
  </si>
  <si>
    <t>강사명</t>
    <phoneticPr fontId="14" type="noConversion"/>
  </si>
  <si>
    <t>김명기</t>
    <phoneticPr fontId="14" type="noConversion"/>
  </si>
  <si>
    <t>장소</t>
  </si>
  <si>
    <t>3001호</t>
  </si>
  <si>
    <t>직업기초능력</t>
    <phoneticPr fontId="14" type="noConversion"/>
  </si>
  <si>
    <t>- 문제해결능력
- 사고력 강화</t>
    <phoneticPr fontId="14" type="noConversion"/>
  </si>
  <si>
    <t>- 문제해결능력
- 창의적 문제 해결기법</t>
    <phoneticPr fontId="14" type="noConversion"/>
  </si>
  <si>
    <t>- 문제해결능력
- 문제 해결 절차</t>
    <phoneticPr fontId="14" type="noConversion"/>
  </si>
  <si>
    <t>- 문제해결능력
- 아이디어회의 진행 방법</t>
    <phoneticPr fontId="14" type="noConversion"/>
  </si>
  <si>
    <t>강사명</t>
  </si>
  <si>
    <t>심철우</t>
    <phoneticPr fontId="14" type="noConversion"/>
  </si>
  <si>
    <t>정보활용실습1</t>
    <phoneticPr fontId="14" type="noConversion"/>
  </si>
  <si>
    <t>- 협업문서작성을
   위한 MS워드</t>
  </si>
  <si>
    <t>정보활용실습2</t>
    <phoneticPr fontId="14" type="noConversion"/>
  </si>
  <si>
    <t>- 품질 DATA관리를 위한
  엑셀응용</t>
  </si>
  <si>
    <t>정보활용실습3</t>
    <phoneticPr fontId="14" type="noConversion"/>
  </si>
  <si>
    <t>- 공정개선 보고를 위한
  Data 수집 및 편집</t>
    <phoneticPr fontId="14" type="noConversion"/>
  </si>
  <si>
    <t>- 공정개선 보고를 위한
  문서작성</t>
    <phoneticPr fontId="14" type="noConversion"/>
  </si>
  <si>
    <t>- 전지 제작하기
- 측정기 검교정하기
- 길이/무게</t>
    <phoneticPr fontId="14" type="noConversion"/>
  </si>
  <si>
    <t>- 전지 제작하기
- 측정기 검교정하기
- 전자</t>
    <phoneticPr fontId="14" type="noConversion"/>
  </si>
  <si>
    <t xml:space="preserve">- 전지 제작하기
- 안전과 생활           </t>
    <phoneticPr fontId="14" type="noConversion"/>
  </si>
  <si>
    <t>- 전지 제작하기
- 생활속의 위험요소</t>
    <phoneticPr fontId="14" type="noConversion"/>
  </si>
  <si>
    <t>- 전지 제작하기
- 화재의 종류</t>
    <phoneticPr fontId="14" type="noConversion"/>
  </si>
  <si>
    <t>- 전지 제작하기
- 소화기 사용법</t>
    <phoneticPr fontId="14" type="noConversion"/>
  </si>
  <si>
    <t>이근우</t>
  </si>
  <si>
    <t>박상철</t>
  </si>
  <si>
    <t>이종민</t>
    <phoneticPr fontId="14" type="noConversion"/>
  </si>
  <si>
    <t>전지·모듈 설계1</t>
  </si>
  <si>
    <t>전지·모듈 설계1</t>
    <phoneticPr fontId="14" type="noConversion"/>
  </si>
  <si>
    <t>- 전지 설계하기
- 전지Pack 도면 공차론</t>
    <phoneticPr fontId="14" type="noConversion"/>
  </si>
  <si>
    <t>- 전지 설계하기
- 전지Pack 도면이해</t>
    <phoneticPr fontId="14" type="noConversion"/>
  </si>
  <si>
    <t>- 전지 설계하기
- 2D CAD 시작하기</t>
    <phoneticPr fontId="14" type="noConversion"/>
  </si>
  <si>
    <t>- 전지 설계하기
- 파일 관리</t>
    <phoneticPr fontId="14" type="noConversion"/>
  </si>
  <si>
    <t>김태훈</t>
    <phoneticPr fontId="14" type="noConversion"/>
  </si>
  <si>
    <t>전지·모듈 설계2</t>
  </si>
  <si>
    <t>- 전지 설계하기
- 그리기(선,호,원,타원)</t>
    <phoneticPr fontId="14" type="noConversion"/>
  </si>
  <si>
    <t>- 전지 설계하기
- 그리기(사각형,해치,스플라인,무한선)</t>
    <phoneticPr fontId="14" type="noConversion"/>
  </si>
  <si>
    <t>전지·모듈 제작1</t>
  </si>
  <si>
    <t>- 전지 제작하기
- 전지부품 품질관리</t>
    <phoneticPr fontId="14" type="noConversion"/>
  </si>
  <si>
    <t>- 전지 제작하기
- 전지부품 품질관리 도구</t>
    <phoneticPr fontId="14" type="noConversion"/>
  </si>
  <si>
    <t>한문불</t>
    <phoneticPr fontId="14" type="noConversion"/>
  </si>
  <si>
    <t>의사소통능력</t>
  </si>
  <si>
    <t>- 기초외국어능력
- 중국 문화 이해</t>
  </si>
  <si>
    <t>서우지</t>
  </si>
  <si>
    <t>전지·모듈 설계3</t>
  </si>
  <si>
    <t>- 전지 설계하기
- 파일관리</t>
    <phoneticPr fontId="14" type="noConversion"/>
  </si>
  <si>
    <t>- 전지 설계하기
- 환경설정</t>
    <phoneticPr fontId="14" type="noConversion"/>
  </si>
  <si>
    <t>- 전지 설계하기
- 플롯</t>
    <phoneticPr fontId="14" type="noConversion"/>
  </si>
  <si>
    <t>-전지 설계하기
- 내보내기</t>
    <phoneticPr fontId="14" type="noConversion"/>
  </si>
  <si>
    <t>- 전지 설계하기
- 옵션</t>
    <phoneticPr fontId="14" type="noConversion"/>
  </si>
  <si>
    <t>- 전지 설계하기
- 작업환경구성</t>
    <phoneticPr fontId="14" type="noConversion"/>
  </si>
  <si>
    <t>- 전지 설계하기
- 종료</t>
    <phoneticPr fontId="14" type="noConversion"/>
  </si>
  <si>
    <t>전지·모듈 테스트</t>
    <phoneticPr fontId="14" type="noConversion"/>
  </si>
  <si>
    <t>- 전지관리장치설계하기
- 3D 인터페이스 소개</t>
    <phoneticPr fontId="14" type="noConversion"/>
  </si>
  <si>
    <t>- 전지관리장치설계하기
- 스케치디자인</t>
    <phoneticPr fontId="14" type="noConversion"/>
  </si>
  <si>
    <t>PLC 특수 프로그래밍 준비하기</t>
  </si>
  <si>
    <t>PLC 특수 프로그래밍하기</t>
  </si>
  <si>
    <t>시뮬레이션하기</t>
  </si>
  <si>
    <t>프로그램 수정 보완하기</t>
  </si>
  <si>
    <t>ㅇ 응용 명령어 활용</t>
  </si>
  <si>
    <t>ㅇ 특수모듈 선정</t>
  </si>
  <si>
    <t>ㅇ 공정도 및 배선도 작성</t>
  </si>
  <si>
    <t>ㅇ 공정도 및 배선도 실습</t>
    <phoneticPr fontId="26" type="noConversion"/>
  </si>
  <si>
    <t>ㅇ 프로그램 작성</t>
  </si>
  <si>
    <t>ㅇ 시뮬레이션 및 에러 판단</t>
  </si>
  <si>
    <t>ㅇ 프로그램 수정 보완</t>
  </si>
  <si>
    <t>김홍준</t>
  </si>
  <si>
    <t>공기압 제어</t>
  </si>
  <si>
    <t>ㅇ 공기압제어 방식 설계하기</t>
  </si>
  <si>
    <t>ㅇ 공기압제어 회로 구성하기</t>
  </si>
  <si>
    <t>ㅇ 시험 운전하기</t>
  </si>
  <si>
    <t>ㅇ 시험 운전하기 (실습)</t>
    <phoneticPr fontId="26" type="noConversion"/>
  </si>
  <si>
    <t>기계시스템 제어순서 분석하기</t>
  </si>
  <si>
    <t>기계시스템 주변기기 인터페이스 하기</t>
  </si>
  <si>
    <t>ㅇ 기계시스템 제어순서 파악과 오류 분석</t>
  </si>
  <si>
    <t>ㅇ 기계시스템 제어순서 파악과 오류 분석</t>
    <phoneticPr fontId="14" type="noConversion"/>
  </si>
  <si>
    <t>ㅇ 기계시스템 제어순서 파악과 오류 실습</t>
    <phoneticPr fontId="14" type="noConversion"/>
  </si>
  <si>
    <t>ㅇ 기계시스템 주변기기 인터페이스</t>
  </si>
  <si>
    <t>전지·모듈 제작1</t>
    <phoneticPr fontId="14" type="noConversion"/>
  </si>
  <si>
    <t>- 전지 제작하기
- 전지 이물관리의 중요성</t>
    <phoneticPr fontId="14" type="noConversion"/>
  </si>
  <si>
    <t>- 전지 제작하기
- 전지 안정성</t>
    <phoneticPr fontId="14" type="noConversion"/>
  </si>
  <si>
    <t>안진혁</t>
    <phoneticPr fontId="14" type="noConversion"/>
  </si>
  <si>
    <t>박만석</t>
    <phoneticPr fontId="14" type="noConversion"/>
  </si>
  <si>
    <t>- 전지 제작하기
- 전지기술기초</t>
    <phoneticPr fontId="14" type="noConversion"/>
  </si>
  <si>
    <t>- 전지 제작하기
- 전지 소재 기술기초</t>
    <phoneticPr fontId="14" type="noConversion"/>
  </si>
  <si>
    <t>이광세</t>
    <phoneticPr fontId="14" type="noConversion"/>
  </si>
  <si>
    <t>전지·모듈 제작2</t>
  </si>
  <si>
    <t>- 전지 제작하기
-3정 5S 활동하기
- 린 개요
- 스마트팩토리와 린</t>
    <phoneticPr fontId="14" type="noConversion"/>
  </si>
  <si>
    <t>- 전지 제작하기
-3정 5S 활동하기
- 린의 필요성
- 일과 낭비</t>
    <phoneticPr fontId="14" type="noConversion"/>
  </si>
  <si>
    <t>- 전지 제작하기
-3정 5S 활동하기
- 린혁신 실행방법
- 린 -5S활동</t>
    <phoneticPr fontId="14" type="noConversion"/>
  </si>
  <si>
    <t>- 전지 제작하기
-3정 5S 활동하기
- 린 – 5S 활동</t>
    <phoneticPr fontId="14" type="noConversion"/>
  </si>
  <si>
    <t>- 전지 제작하기
- 눈으로 보는 관리의 
  올바른 활동전개 방법</t>
    <phoneticPr fontId="14" type="noConversion"/>
  </si>
  <si>
    <t>- 전지 제작하기
- 눈으로 보는 관리하기
- Andon: 사전경보장치</t>
    <phoneticPr fontId="14" type="noConversion"/>
  </si>
  <si>
    <t>- 전지 제작하기
- PACE MAKER
   (페이스메이커)</t>
    <phoneticPr fontId="14" type="noConversion"/>
  </si>
  <si>
    <t>- 전지 제작하기
- 지속적 개선
- 최종평가</t>
    <phoneticPr fontId="14" type="noConversion"/>
  </si>
  <si>
    <t>권혁학</t>
    <phoneticPr fontId="14" type="noConversion"/>
  </si>
  <si>
    <t>권혁학</t>
  </si>
  <si>
    <t>직업윤리</t>
  </si>
  <si>
    <t>직업기초능력</t>
  </si>
  <si>
    <t>- 공동체 윤리</t>
  </si>
  <si>
    <t>-근로윤리</t>
  </si>
  <si>
    <t>- 대인관계능력 협상능력</t>
  </si>
  <si>
    <t>- 대인관계능력 갈등관리능력</t>
  </si>
  <si>
    <t>정규식</t>
  </si>
  <si>
    <t>남현주</t>
  </si>
  <si>
    <t>- 국제화능력</t>
    <phoneticPr fontId="14" type="noConversion"/>
  </si>
  <si>
    <t>서우지</t>
    <phoneticPr fontId="14" type="noConversion"/>
  </si>
  <si>
    <t>기계시스템 제어 플로우차트 작성하기</t>
  </si>
  <si>
    <t>제어방식 설계하기</t>
  </si>
  <si>
    <t>기계시스템 제어 플로우차트 작성</t>
  </si>
  <si>
    <t>ㅇ 제어사양 분석 및 모터 선정</t>
  </si>
  <si>
    <t>ㅇ 제어기 선정 및 제작계획 수립</t>
  </si>
  <si>
    <t>ㅇ 시험 운전하기(실습)</t>
    <phoneticPr fontId="14" type="noConversion"/>
  </si>
  <si>
    <t>1503010205_14v3.1</t>
  </si>
  <si>
    <t>센서 선정하기</t>
  </si>
  <si>
    <t>센서 회로 구성하기</t>
  </si>
  <si>
    <t>- 적합한 센서의 선정
- 센서 기본이론</t>
  </si>
  <si>
    <t>- 적합한 센서의 선정
- 센서의 개요</t>
  </si>
  <si>
    <t>- 적합한 센서의 선정
- 유도형 근접센서 실습
- 정전용량형 근접센서 실습</t>
  </si>
  <si>
    <t>- 적합한 센서의 선정
- 마그네틱 근접센서 실습
- 직접반사형 광센서 실습</t>
  </si>
  <si>
    <t>- 센싱을 위한 회로 구성
- 디지털센서 종합 프로젝트 
- 워크피스의 재질과 색상 판별</t>
  </si>
  <si>
    <t xml:space="preserve">- 센싱을 위한 회로 구성
- 디지털센서 종합 프로젝트 실습
- 컨베이어 이송속도 측정
- 모터 RPM 측정
</t>
  </si>
  <si>
    <t xml:space="preserve">- 센싱을 위한 회로 구성
- 아날로그 유도형 센서 실습
- 아날로그 초음파 센서 실습
- 아날로그 온도센서와 온도컨트롤러 실습
</t>
  </si>
  <si>
    <t xml:space="preserve">- 센싱을 위한 회로 구성
- 리니어포텐쇼미터를 활용한 변위센서 실습
- 아날로그 압력센서 실습
- PC인터페이스 모듈 및 디지털 멀티미터를 이용한 아날로그 데이터 계측과 모니터링
</t>
  </si>
  <si>
    <t>센서 신호받기</t>
  </si>
  <si>
    <t>센서 관리하기</t>
  </si>
  <si>
    <t>- 센서의 종류별 특성
- 비전 센서 개요</t>
  </si>
  <si>
    <t>- 센서의 종류별 특성
- 비전 센서 기능실습</t>
  </si>
  <si>
    <t>- 센서의 점검 및 관리
- Safety 센서 개요</t>
  </si>
  <si>
    <t>- 센서의 점검 및 관리
- Safety 센서 실습</t>
  </si>
  <si>
    <t>- 센서의 점검 및 관리
- 종합실습 및 최종 평가</t>
  </si>
  <si>
    <t>직업능력기초</t>
  </si>
  <si>
    <t>- 자기개발능력 경력개발능력</t>
  </si>
  <si>
    <t>- 자원관리능력
- 시간자원관리능력</t>
  </si>
  <si>
    <t>김승태</t>
  </si>
  <si>
    <t>- 전지관리장치 테스트하기
- 전지의 성능 시험</t>
    <phoneticPr fontId="14" type="noConversion"/>
  </si>
  <si>
    <t>- 모듈 테스트하기
- 전지의 미래 동향</t>
    <phoneticPr fontId="14" type="noConversion"/>
  </si>
  <si>
    <t>송태환</t>
  </si>
  <si>
    <t>전지설비 공압제어과정</t>
    <phoneticPr fontId="14" type="noConversion"/>
  </si>
  <si>
    <t>9교시</t>
    <phoneticPr fontId="14" type="noConversion"/>
  </si>
  <si>
    <t>17:00~18:00</t>
    <phoneticPr fontId="14" type="noConversion"/>
  </si>
  <si>
    <t>김홍준</t>
    <phoneticPr fontId="14" type="noConversion"/>
  </si>
  <si>
    <t>3006호</t>
    <phoneticPr fontId="14" type="noConversion"/>
  </si>
  <si>
    <t>공기압 제어</t>
    <phoneticPr fontId="14" type="noConversion"/>
  </si>
  <si>
    <t>ㅇ 공기압제어 방식 설계하기</t>
    <phoneticPr fontId="14" type="noConversion"/>
  </si>
  <si>
    <t>ㅇ 공기압제어 회로 구성하기</t>
    <phoneticPr fontId="14" type="noConversion"/>
  </si>
  <si>
    <t>ㅇ 시험 운전하기</t>
    <phoneticPr fontId="14" type="noConversion"/>
  </si>
  <si>
    <t>전지설비 시퀸스제어과정</t>
    <phoneticPr fontId="14" type="noConversion"/>
  </si>
  <si>
    <t>LM1503010202_14v3</t>
  </si>
  <si>
    <t>전지·모듈 설계 입문</t>
  </si>
  <si>
    <t>- 전지 역사 이해
- 2차전지 구조 이해
- 전지·모듈 설계 개요</t>
  </si>
  <si>
    <t>- 자동차전지 구조
- 자동차전지 공정운영
- 전지·모듈 설계 입문</t>
  </si>
  <si>
    <t>김명기</t>
  </si>
  <si>
    <t>박소영</t>
  </si>
  <si>
    <t>3001호</t>
    <phoneticPr fontId="14" type="noConversion"/>
  </si>
  <si>
    <t>전지·모듈 제작 입문</t>
  </si>
  <si>
    <t>- EV 극판공정 Process 이해
- 전지·모듈 제작 공정</t>
  </si>
  <si>
    <t>- 조립공정이해
- 전지·모듈 제작 공정</t>
  </si>
  <si>
    <t>- EV 조립공정 Process 이래
- 전지·모듈 제작 공정</t>
  </si>
  <si>
    <t>강민우</t>
  </si>
  <si>
    <t>전지·모듈 테스트 입문</t>
  </si>
  <si>
    <t>- 화성공정의 개요
- 전지·모듈 제작 공정</t>
  </si>
  <si>
    <t>- 화성공정의 설비 이해
- 전지·모듈 제작 공정</t>
  </si>
  <si>
    <t>- 모듈 / Pack 이란
- 전지·모듈 제작 공정</t>
  </si>
  <si>
    <t>- 모듈/Pack 제조공정의 이해
- 전지·모듈 제작 공정</t>
  </si>
  <si>
    <t>윤원식</t>
  </si>
  <si>
    <t>이차전지소재부품기술과정</t>
    <phoneticPr fontId="14" type="noConversion"/>
  </si>
  <si>
    <t>- 전지란?
- 전지의 종류</t>
  </si>
  <si>
    <t>- 전지의 용도에 따른 분류
- HEV 구동 Concept</t>
    <phoneticPr fontId="14" type="noConversion"/>
  </si>
  <si>
    <t>- PHEV 구조
- xEV 전지의 특징</t>
  </si>
  <si>
    <t>- 이차전지 시장 동향 및 
  연구 동향</t>
    <phoneticPr fontId="14" type="noConversion"/>
  </si>
  <si>
    <t>- 이차전지 양극제 기술개요</t>
    <phoneticPr fontId="14" type="noConversion"/>
  </si>
  <si>
    <t>- 이차전지 음극제 기술개요</t>
    <phoneticPr fontId="14" type="noConversion"/>
  </si>
  <si>
    <t>- 전지소재의 발전 방향</t>
    <phoneticPr fontId="14" type="noConversion"/>
  </si>
  <si>
    <t>박소영</t>
    <phoneticPr fontId="14" type="noConversion"/>
  </si>
  <si>
    <t>- 고분자 기본개념
- 최종평가</t>
    <phoneticPr fontId="14" type="noConversion"/>
  </si>
  <si>
    <t>3004호</t>
    <phoneticPr fontId="14" type="noConversion"/>
  </si>
  <si>
    <t>검사체계 정립하기</t>
  </si>
  <si>
    <t>- 검사 업무 절차와 검사
    기준의설정</t>
  </si>
  <si>
    <t>- 검사 관리 요소의 설정</t>
  </si>
  <si>
    <t>- 검사 계획의 수립</t>
  </si>
  <si>
    <t>품질검사하기</t>
  </si>
  <si>
    <t>- OC 곡선과 품질 검사 실시
- OC 곡선</t>
  </si>
  <si>
    <t>- OC 곡선과 품질 검사 실시
- OC 곡선의 특징</t>
  </si>
  <si>
    <t>- OC 곡선과 품질 검사 실시
- 전수 검사와 샘플링 검사</t>
  </si>
  <si>
    <t>- OC 곡선과 품질 검사 실시
- 샘플링 검사의 종류</t>
  </si>
  <si>
    <t>- 부적합품 처리
- 검사 결과의 처리 방법</t>
  </si>
  <si>
    <t>- 부적합품 처리
- 검사 의뢰 로트의 처리
   방법</t>
  </si>
  <si>
    <t>- 검사 이력 관리
- 검사 결과 표시 방법
- 검사 결과서(성적서) 및 
   이력 카드 기재</t>
  </si>
  <si>
    <t>안재용</t>
  </si>
  <si>
    <t>측정기 관리하기</t>
  </si>
  <si>
    <t>- 측정기 교정 계획 수립 및
   실시
-검사 설비의 중요성</t>
  </si>
  <si>
    <t>- 측정기 교정 계획 수립 및
   실시
- 검사 설비의 교정 관리</t>
  </si>
  <si>
    <t>- 측정기의 점검
- 검사 설비(측정기)의 점검
- 검사 설비의 수리 및 보수</t>
  </si>
  <si>
    <t>- 측정기의 점검
- 검사 설비의 취급 및 보관
- 부적합 설비 유효성 평가
   및 검사 설비의 폐기</t>
  </si>
  <si>
    <t>- 측정 시스템 분석 및 평가
- 측정 시스템의 기본 요건</t>
  </si>
  <si>
    <t>- 측정 시스템 분석 및 평가
- 검사 결과의 처리 방법</t>
  </si>
  <si>
    <t>품질보증체계정립하기</t>
  </si>
  <si>
    <t>품질보증체계운영하기</t>
  </si>
  <si>
    <t>- 품질 보증 요구 사항
- VDA6.3 Process Auditor</t>
  </si>
  <si>
    <t>- 조사 결과의 관리</t>
  </si>
  <si>
    <t>- 품질 보증 프로세스 
   정립 및 사내 표준화</t>
  </si>
  <si>
    <t>- 품질 보증 업무의 이해와
   활동을 위한 표준 교육</t>
  </si>
  <si>
    <t>김용길</t>
  </si>
  <si>
    <t>유효성평가하기</t>
  </si>
  <si>
    <t>- 단계별 품질 보증 활동의 
   지원 및 수행</t>
  </si>
  <si>
    <t>- 품질 보증 체계의 유효성
    평가</t>
  </si>
  <si>
    <t xml:space="preserve">- 개선 활동 </t>
  </si>
  <si>
    <t>- 사후 관리</t>
  </si>
  <si>
    <t>- 품질 보증 요구 사항
- IATF16949 CoreTool</t>
  </si>
  <si>
    <t>IATF16949 CoreTool과정</t>
    <phoneticPr fontId="14" type="noConversion"/>
  </si>
  <si>
    <t>프로젝트의사소통과정</t>
    <phoneticPr fontId="14" type="noConversion"/>
  </si>
  <si>
    <t>의사소통계획 수립하기</t>
  </si>
  <si>
    <t>정보 배포하기</t>
  </si>
  <si>
    <t>- 자동차전지 시장 상황
- 의사소통의 중요성</t>
  </si>
  <si>
    <t>- 의사소통사례 파악
- 의사소통 정보확보</t>
  </si>
  <si>
    <t>- 의사소통 계획 작성</t>
  </si>
  <si>
    <t>- 기준정보 파악
- 의사소통 계획 수행</t>
  </si>
  <si>
    <t>- 정보 및 자료 수집 개념</t>
  </si>
  <si>
    <t>- 보고서 개념
- 회의체 운영</t>
  </si>
  <si>
    <t>- 정보배포 개념</t>
  </si>
  <si>
    <t>김석내</t>
  </si>
  <si>
    <t>의사소통 통제하기</t>
  </si>
  <si>
    <t>-정보수집 및 보고서 작성</t>
  </si>
  <si>
    <t>-정보수집 및 보고서 작성
  수행하기</t>
  </si>
  <si>
    <t>- 이슈 기록부 변경 개념</t>
  </si>
  <si>
    <t>- 의사소통 계획 변경 개념</t>
  </si>
  <si>
    <t>- 이슈기록부 변경하기</t>
  </si>
  <si>
    <t>- 의사소통 계획 변경하기</t>
  </si>
  <si>
    <t>- 의사소통 계획 변경하기
   수행하기
- 평가하기</t>
  </si>
  <si>
    <t>프로젝트성과관리과정</t>
    <phoneticPr fontId="14" type="noConversion"/>
  </si>
  <si>
    <t>성과관리모형
 설계하기</t>
    <phoneticPr fontId="14" type="noConversion"/>
  </si>
  <si>
    <t>- 자동차전지 시장 상황
- 성과관리의 중요성</t>
    <phoneticPr fontId="14" type="noConversion"/>
  </si>
  <si>
    <t>- 성과관리 질문 구성</t>
    <phoneticPr fontId="14" type="noConversion"/>
  </si>
  <si>
    <t>- 지표 설정과 계획 수립</t>
    <phoneticPr fontId="14" type="noConversion"/>
  </si>
  <si>
    <t>성과관리
실행하기</t>
    <phoneticPr fontId="14" type="noConversion"/>
  </si>
  <si>
    <t>- 기초선 조사 실시</t>
    <phoneticPr fontId="14" type="noConversion"/>
  </si>
  <si>
    <t>- 중간선 데이터 수집 및
성과관리 보고</t>
    <phoneticPr fontId="14" type="noConversion"/>
  </si>
  <si>
    <t>- 중간선 데이터 수집 및
성과관리 보고
- 최종평가</t>
    <phoneticPr fontId="14" type="noConversion"/>
  </si>
  <si>
    <t>성준</t>
    <phoneticPr fontId="14" type="noConversion"/>
  </si>
  <si>
    <t>대응 전략 수립하기</t>
  </si>
  <si>
    <t>분쟁 방어 서류 작성하기</t>
  </si>
  <si>
    <t>정연환</t>
    <phoneticPr fontId="14" type="noConversion"/>
  </si>
  <si>
    <t>화학물질대장 관리하기</t>
  </si>
  <si>
    <t>안전점검기록 관리하기</t>
  </si>
  <si>
    <t>강지훈</t>
  </si>
  <si>
    <t>이정현</t>
  </si>
  <si>
    <t>최재헌</t>
  </si>
  <si>
    <t>S-Partner 요구사항</t>
  </si>
  <si>
    <t>온실가스 관련 제도 이해 및 감축사례</t>
  </si>
  <si>
    <t>대체물질 이용하기</t>
  </si>
  <si>
    <t>- S-Partner제도/심사프로세스</t>
  </si>
  <si>
    <t>- 환경/안전보건부문 요구사항</t>
  </si>
  <si>
    <t>- 최신 제도 동향
- 온실가스 배출원 파악</t>
  </si>
  <si>
    <t xml:space="preserve">- 제도 요구사항 이해
</t>
  </si>
  <si>
    <t>-감축 가능 시나리오 구성
- 감축사례</t>
  </si>
  <si>
    <t>-특정 시설의 온실가스 배출 파악
- 환경 리스크관리 동향
-리스크관리 최신동향 및 대응방안</t>
  </si>
  <si>
    <t>- 대체물질을 통한 온실가스 감축
- 리스크관리 대응방안</t>
  </si>
  <si>
    <t>이병언</t>
  </si>
  <si>
    <t>윤성한</t>
  </si>
  <si>
    <t>이호준</t>
  </si>
  <si>
    <r>
      <rPr>
        <sz val="9"/>
        <color rgb="FF000000"/>
        <rFont val="돋움"/>
        <family val="3"/>
        <charset val="129"/>
      </rPr>
      <t>훈련과정명</t>
    </r>
    <r>
      <rPr>
        <sz val="9"/>
        <color rgb="FF000000"/>
        <rFont val="Arial"/>
        <family val="2"/>
      </rPr>
      <t>(</t>
    </r>
    <r>
      <rPr>
        <sz val="9"/>
        <color rgb="FF000000"/>
        <rFont val="돋움"/>
        <family val="3"/>
        <charset val="129"/>
      </rPr>
      <t>일정표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보기</t>
    </r>
    <r>
      <rPr>
        <sz val="9"/>
        <color rgb="FF000000"/>
        <rFont val="Arial"/>
        <family val="2"/>
      </rPr>
      <t>)</t>
    </r>
    <phoneticPr fontId="1" type="noConversion"/>
  </si>
  <si>
    <t>전지전자금형기술양성과정</t>
  </si>
  <si>
    <t>전지설비 공압제어과정</t>
    <phoneticPr fontId="1" type="noConversion"/>
  </si>
  <si>
    <t>전지시퀸스제어과정</t>
    <phoneticPr fontId="1" type="noConversion"/>
  </si>
  <si>
    <t>산업용 로봇 제어과정</t>
    <phoneticPr fontId="1" type="noConversion"/>
  </si>
  <si>
    <t>자동차전지공정기술과정</t>
    <phoneticPr fontId="1" type="noConversion"/>
  </si>
  <si>
    <t>이차전지소재부품기기술과정</t>
    <phoneticPr fontId="1" type="noConversion"/>
  </si>
  <si>
    <t>센서활용실무과정</t>
    <phoneticPr fontId="1" type="noConversion"/>
  </si>
  <si>
    <t>검사관리인정과정</t>
  </si>
  <si>
    <t>VDA6.3 실무과정</t>
    <phoneticPr fontId="1" type="noConversion"/>
  </si>
  <si>
    <t>IATF16949 ADT실무과정</t>
  </si>
  <si>
    <t>IATF16949 CoreTool과정</t>
    <phoneticPr fontId="1" type="noConversion"/>
  </si>
  <si>
    <t>IATF16949 APQP&amp;CP과정</t>
    <phoneticPr fontId="1" type="noConversion"/>
  </si>
  <si>
    <t>VDA19 청정관리과정</t>
    <phoneticPr fontId="1" type="noConversion"/>
  </si>
  <si>
    <t>제품안전/적합성 책임자실무과정</t>
  </si>
  <si>
    <t>프로젝트성과관리과정</t>
  </si>
  <si>
    <t>스마트팩토리 구축을 위한 현장혁신과정</t>
    <phoneticPr fontId="1" type="noConversion"/>
  </si>
  <si>
    <t>설비8계통 관리실무과정</t>
  </si>
  <si>
    <t>Compliance실무과정</t>
  </si>
  <si>
    <t>환경경영시스템실무과정</t>
  </si>
  <si>
    <t>2023. 01. 25. ~ 2023. 02. 28.</t>
    <phoneticPr fontId="14" type="noConversion"/>
  </si>
  <si>
    <t>손진숙</t>
  </si>
  <si>
    <t>하예슬</t>
    <phoneticPr fontId="1" type="noConversion"/>
  </si>
  <si>
    <t>대상</t>
    <phoneticPr fontId="1" type="noConversion"/>
  </si>
  <si>
    <t>신입사원 양성훈련</t>
    <phoneticPr fontId="1" type="noConversion"/>
  </si>
  <si>
    <t>품질검사자 필참</t>
    <phoneticPr fontId="1" type="noConversion"/>
  </si>
  <si>
    <t>품질 Audit 대상</t>
  </si>
  <si>
    <t>품질 Audit 대상</t>
    <phoneticPr fontId="1" type="noConversion"/>
  </si>
  <si>
    <t>공장별 2명 필참</t>
    <phoneticPr fontId="1" type="noConversion"/>
  </si>
  <si>
    <t>현장공정관리자 대상</t>
    <phoneticPr fontId="1" type="noConversion"/>
  </si>
  <si>
    <t>각사 1명 필참</t>
    <phoneticPr fontId="1" type="noConversion"/>
  </si>
  <si>
    <t>1/25~2/28</t>
  </si>
  <si>
    <t>8/21~9/22</t>
  </si>
  <si>
    <t>11/6~12/8</t>
  </si>
  <si>
    <t>5/8 ~ 5/9</t>
    <phoneticPr fontId="1" type="noConversion"/>
  </si>
  <si>
    <t>10/16~10/17</t>
    <phoneticPr fontId="1" type="noConversion"/>
  </si>
  <si>
    <t>2/6 ~ 2/7</t>
    <phoneticPr fontId="1" type="noConversion"/>
  </si>
  <si>
    <t>7/10~7/11</t>
    <phoneticPr fontId="1" type="noConversion"/>
  </si>
  <si>
    <t>6/12~6/13</t>
    <phoneticPr fontId="1" type="noConversion"/>
  </si>
  <si>
    <t>12/11~12/12</t>
    <phoneticPr fontId="1" type="noConversion"/>
  </si>
  <si>
    <t>2/21~2/22</t>
    <phoneticPr fontId="1" type="noConversion"/>
  </si>
  <si>
    <t>8/22~8/23</t>
    <phoneticPr fontId="1" type="noConversion"/>
  </si>
  <si>
    <t>4/18~4/19</t>
    <phoneticPr fontId="1" type="noConversion"/>
  </si>
  <si>
    <t>10/24~10/25</t>
    <phoneticPr fontId="1" type="noConversion"/>
  </si>
  <si>
    <t>3/13~3/14</t>
    <phoneticPr fontId="1" type="noConversion"/>
  </si>
  <si>
    <t>3/21~3/23</t>
    <phoneticPr fontId="1" type="noConversion"/>
  </si>
  <si>
    <t>2/16~2/17</t>
    <phoneticPr fontId="1" type="noConversion"/>
  </si>
  <si>
    <t>8/7 ~ 8/8</t>
    <phoneticPr fontId="1" type="noConversion"/>
  </si>
  <si>
    <t>9/19~9/21</t>
    <phoneticPr fontId="1" type="noConversion"/>
  </si>
  <si>
    <t>9/11~9/12</t>
    <phoneticPr fontId="1" type="noConversion"/>
  </si>
  <si>
    <t>3/27~3/28</t>
    <phoneticPr fontId="1" type="noConversion"/>
  </si>
  <si>
    <t>7/17~7/18</t>
    <phoneticPr fontId="1" type="noConversion"/>
  </si>
  <si>
    <t>4/24~4/26</t>
    <phoneticPr fontId="1" type="noConversion"/>
  </si>
  <si>
    <t>8/28~8/30</t>
    <phoneticPr fontId="1" type="noConversion"/>
  </si>
  <si>
    <t>5/29~5/30</t>
    <phoneticPr fontId="1" type="noConversion"/>
  </si>
  <si>
    <t>9/25~9/26</t>
    <phoneticPr fontId="1" type="noConversion"/>
  </si>
  <si>
    <t>5/15~5/16</t>
    <phoneticPr fontId="1" type="noConversion"/>
  </si>
  <si>
    <t>11/20~11/21</t>
    <phoneticPr fontId="1" type="noConversion"/>
  </si>
  <si>
    <t>1/26~1/27</t>
    <phoneticPr fontId="1" type="noConversion"/>
  </si>
  <si>
    <t>6/26~6/27</t>
    <phoneticPr fontId="1" type="noConversion"/>
  </si>
  <si>
    <t>6/20~6/21</t>
    <phoneticPr fontId="1" type="noConversion"/>
  </si>
  <si>
    <t>11/14~11/15</t>
    <phoneticPr fontId="1" type="noConversion"/>
  </si>
  <si>
    <t>7/25~7/26</t>
    <phoneticPr fontId="1" type="noConversion"/>
  </si>
  <si>
    <t>11/28~11/29</t>
    <phoneticPr fontId="1" type="noConversion"/>
  </si>
  <si>
    <t>4/11~4/12</t>
    <phoneticPr fontId="1" type="noConversion"/>
  </si>
  <si>
    <t>10/26~10/27</t>
    <phoneticPr fontId="1" type="noConversion"/>
  </si>
  <si>
    <t>12/5~12/6</t>
    <phoneticPr fontId="1" type="noConversion"/>
  </si>
  <si>
    <t>6/7 ~ 6/8</t>
    <phoneticPr fontId="1" type="noConversion"/>
  </si>
  <si>
    <t>7/4 ~ 7/5</t>
    <phoneticPr fontId="1" type="noConversion"/>
  </si>
  <si>
    <t>5/23~5/24</t>
    <phoneticPr fontId="1" type="noConversion"/>
  </si>
  <si>
    <t>- 사내 규정에 따라 화학물질대장 관리
- 유해화학물질 취급시설
- 화학물질의 등록
- 화학물질의 평가</t>
  </si>
  <si>
    <t>- 화학물질 인・허가 대장 관리
- 화평법, 화관법의 적용 범위</t>
  </si>
  <si>
    <t>- 화학물질 인・허가 대장 관리
- 화학물질 인・허가 대장 관리- 배출시설과 방지시설
- 설계,설치,운영·관리기법</t>
  </si>
  <si>
    <t>- 사내 규정에 따라 안전점검기록 관리
- 프탈레이트 규제 대응</t>
  </si>
  <si>
    <t>- 사내 규정에 따라 안전점검기록 관리
- 자원순환사회
- 자원순환성과제도
- 폐기물처분부담금</t>
  </si>
  <si>
    <t>- 관련법에 따라 화학물질 저장량 관리
- 광물소싱
- 기업의 사회적 책임</t>
  </si>
  <si>
    <t>- 관련법에 따라 화학물질 저장량 관리
- 상생협력지원제도 이해</t>
  </si>
  <si>
    <t>2208호</t>
    <phoneticPr fontId="14" type="noConversion"/>
  </si>
  <si>
    <t>2023-05-23 ~ 05-24</t>
    <phoneticPr fontId="1" type="noConversion"/>
  </si>
  <si>
    <t>환경경영시스템실무과정</t>
    <phoneticPr fontId="14" type="noConversion"/>
  </si>
  <si>
    <t>Compliance기본과정</t>
    <phoneticPr fontId="14" type="noConversion"/>
  </si>
  <si>
    <t>지식재산
분쟁방어</t>
  </si>
  <si>
    <t>- 침해 경고장 분석하기
- 준법경영의 필요성</t>
  </si>
  <si>
    <t>- 침해 경고장 분석하기
- 삼성 컴플라이언스 Program</t>
    <phoneticPr fontId="14" type="noConversion"/>
  </si>
  <si>
    <t>- 권리 유효성 평가 및 지식
 - 지식재산권 관련 법규 내용</t>
    <phoneticPr fontId="14" type="noConversion"/>
  </si>
  <si>
    <t>- 침해여부 판단
-  지식재산권 관련 법규 내용</t>
    <phoneticPr fontId="14" type="noConversion"/>
  </si>
  <si>
    <t>- 침해여부 판단
- 파트너사 기술보호</t>
    <phoneticPr fontId="14" type="noConversion"/>
  </si>
  <si>
    <t>- 사실관계 확인 및
   비침해주장
- 계약의 기본 및 효력</t>
    <phoneticPr fontId="14" type="noConversion"/>
  </si>
  <si>
    <t>채성우</t>
    <phoneticPr fontId="14" type="noConversion"/>
  </si>
  <si>
    <t>허태원</t>
    <phoneticPr fontId="14" type="noConversion"/>
  </si>
  <si>
    <t>김용겸</t>
    <phoneticPr fontId="14" type="noConversion"/>
  </si>
  <si>
    <t>2023-07-04 ~ 07-05</t>
    <phoneticPr fontId="1" type="noConversion"/>
  </si>
  <si>
    <t>- 무효가능성 및 회피
  설계방안 검토
- 영업비밀 및 정보
  자산 보호</t>
    <phoneticPr fontId="14" type="noConversion"/>
  </si>
  <si>
    <t>- 무효가능성 및 회피
  설계방안 검토
- 법률 이슈 및 행동 수칙
 - 정보자산의 개념 및 보호</t>
    <phoneticPr fontId="14" type="noConversion"/>
  </si>
  <si>
    <t>- 소송 방어와 맞고소
   검토
- 기업의 지식재산권
   보호</t>
    <phoneticPr fontId="14" type="noConversion"/>
  </si>
  <si>
    <t>- 협상 전략
- 특허 출원 실무
- 특허 비용 관련 等</t>
    <phoneticPr fontId="14" type="noConversion"/>
  </si>
  <si>
    <t>- 소송의 적법성 검토
   및 답변서
- 공정한 시장경제 선도</t>
    <phoneticPr fontId="14" type="noConversion"/>
  </si>
  <si>
    <t>- 소송의 적법성 검토
   및 답변서
- 카르텔의 위험성 및 
  사전예방 필요성
 - 카르텔의 법리 및
   제재사항</t>
    <phoneticPr fontId="14" type="noConversion"/>
  </si>
  <si>
    <t>- 심판 및 반소 제기
- 소송 외 분쟁해결
  절차와  미국 재심사
  청구제도
- 하도급/상생협력법 
  개관 및 주요내용
-최종평가</t>
    <phoneticPr fontId="14" type="noConversion"/>
  </si>
  <si>
    <t>정연환</t>
  </si>
  <si>
    <t>2023.04.11~04.12</t>
    <phoneticPr fontId="14" type="noConversion"/>
  </si>
  <si>
    <t>함선희</t>
    <phoneticPr fontId="1" type="noConversion"/>
  </si>
  <si>
    <t>2209호</t>
    <phoneticPr fontId="14" type="noConversion"/>
  </si>
  <si>
    <t>2023.06.07~06.08</t>
    <phoneticPr fontId="14" type="noConversion"/>
  </si>
  <si>
    <t>설비8계통 관리실무과정</t>
    <phoneticPr fontId="14" type="noConversion"/>
  </si>
  <si>
    <t>0204010308_16v2</t>
  </si>
  <si>
    <t>이상 징후 파악 및 제거, 개선(안)도출, 실시</t>
    <phoneticPr fontId="14" type="noConversion"/>
  </si>
  <si>
    <t>설비 계획보전 실시하기</t>
    <phoneticPr fontId="14" type="noConversion"/>
  </si>
  <si>
    <t>- 이상 징후 파악 
- 설비 8계통
 ( 체결 , 구동 , 전달 )</t>
    <phoneticPr fontId="14" type="noConversion"/>
  </si>
  <si>
    <t>- 이상 징후  제거
- 설비 8계통
  ( 윤활 , 공압 , 계장 )</t>
    <phoneticPr fontId="14" type="noConversion"/>
  </si>
  <si>
    <t>- 이상 징후 파악 개선
   (안)도출
- 설비 8계통
  ( 전장 , 제어 )</t>
    <phoneticPr fontId="14" type="noConversion"/>
  </si>
  <si>
    <t>- 개선(안)도출, 실시
- 설비 8계통
  (수리 , 복원 )</t>
    <phoneticPr fontId="14" type="noConversion"/>
  </si>
  <si>
    <t>- 계획 보전 준비 및 실시</t>
    <phoneticPr fontId="14" type="noConversion"/>
  </si>
  <si>
    <t>- 고장 방지를 위한
  개량 보전, 초기 유동
   관리 실시</t>
    <phoneticPr fontId="14" type="noConversion"/>
  </si>
  <si>
    <t>- 계획 보전의 경제성 
  추구
- 최종평가</t>
    <phoneticPr fontId="14" type="noConversion"/>
  </si>
  <si>
    <t>설비 보전계획 수립하기</t>
    <phoneticPr fontId="14" type="noConversion"/>
  </si>
  <si>
    <t>설비 정기점검 실시하기</t>
    <phoneticPr fontId="14" type="noConversion"/>
  </si>
  <si>
    <t>- 설비 보전 계획 대상 항목 설정</t>
    <phoneticPr fontId="14" type="noConversion"/>
  </si>
  <si>
    <t>- 설비 중요도 평가 및 최적 보전 주기 설정</t>
    <phoneticPr fontId="14" type="noConversion"/>
  </si>
  <si>
    <t>- 설비보전 계획서 작성</t>
    <phoneticPr fontId="14" type="noConversion"/>
  </si>
  <si>
    <t>- 설비 보전 계획서 운영</t>
    <phoneticPr fontId="14" type="noConversion"/>
  </si>
  <si>
    <t>- 정기 점검 준비 및 실시</t>
    <phoneticPr fontId="14" type="noConversion"/>
  </si>
  <si>
    <t>- 정기 점검 준비/실시</t>
    <phoneticPr fontId="14" type="noConversion"/>
  </si>
  <si>
    <t>2023-07-25 ~ 7-26</t>
    <phoneticPr fontId="1" type="noConversion"/>
  </si>
  <si>
    <t>3정 5S 활동하기</t>
  </si>
  <si>
    <t>눈으로 보는
관리하기</t>
  </si>
  <si>
    <t>- 3정 5S 계획
- 전지 공정 개요
- 전지 현장 관리의
   중요성</t>
    <phoneticPr fontId="14" type="noConversion"/>
  </si>
  <si>
    <t>- 3정 5S 계획
- 3정5S 개요</t>
  </si>
  <si>
    <t>- 3정 5S 계획
-  3정5S 활동</t>
  </si>
  <si>
    <t>- 3정 5S 활동
- 5S 목적과 필요성</t>
  </si>
  <si>
    <t>- 3정 5S 활동
- 5S 추진순서
- 5S 방법</t>
    <phoneticPr fontId="14" type="noConversion"/>
  </si>
  <si>
    <t>- 눈으로 보는 관리
   기준 설정</t>
    <phoneticPr fontId="14" type="noConversion"/>
  </si>
  <si>
    <t>2023-06-20 ~ 6-21</t>
    <phoneticPr fontId="1" type="noConversion"/>
  </si>
  <si>
    <t>스마트팩토리 구축을 위한 현장혁신과정</t>
    <phoneticPr fontId="14" type="noConversion"/>
  </si>
  <si>
    <t>자주보전
활동하기</t>
  </si>
  <si>
    <t>- 눈으로 보는 관리 기준 설정
- 눈으로 보는 관리의 목적</t>
  </si>
  <si>
    <t>- 눈으로 보는 관리 실행
- 눈으로 보는 관리의 개념</t>
  </si>
  <si>
    <t>- 눈으로 보는 관리 실행
- 눈으로 보는 관리의 원칙</t>
  </si>
  <si>
    <t>- 눈으로 보는 관리 실행
- 눈으로 보는 관리의 방법</t>
  </si>
  <si>
    <t>- 자주 보전 계획</t>
  </si>
  <si>
    <t>- 자주 보전 단계별 실행
- 최종평가</t>
  </si>
  <si>
    <t>제품안전/적합성 책임자실무과정</t>
    <phoneticPr fontId="14" type="noConversion"/>
  </si>
  <si>
    <t xml:space="preserve">- VDA 개요 및 요구사항 이해 </t>
    <phoneticPr fontId="14" type="noConversion"/>
  </si>
  <si>
    <t>- Global OEM 제품 안전 적합성 요구사항</t>
    <phoneticPr fontId="14" type="noConversion"/>
  </si>
  <si>
    <t>- 제품안전 적합성 책임자의 역할</t>
    <phoneticPr fontId="14" type="noConversion"/>
  </si>
  <si>
    <t>- 제품안전 적합성 책임자의 책임</t>
    <phoneticPr fontId="14" type="noConversion"/>
  </si>
  <si>
    <t>- 제품안전 적합성 책임자의 요구 역량</t>
    <phoneticPr fontId="14" type="noConversion"/>
  </si>
  <si>
    <t>- 제품안전 적합성 책임자의 요구 역량 해설</t>
    <phoneticPr fontId="14" type="noConversion"/>
  </si>
  <si>
    <t>2023-01-26 ~1-27</t>
    <phoneticPr fontId="1" type="noConversion"/>
  </si>
  <si>
    <t>- 제품 안전과 위험성 평가</t>
    <phoneticPr fontId="14" type="noConversion"/>
  </si>
  <si>
    <t>- 제품 수명 주기 단 계에 따른 대응</t>
    <phoneticPr fontId="14" type="noConversion"/>
  </si>
  <si>
    <t>- 제품 수명 주기 단 계에 따른 리콜</t>
    <phoneticPr fontId="14" type="noConversion"/>
  </si>
  <si>
    <t>- 제품 안전 규제적
  요구사항</t>
    <phoneticPr fontId="14" type="noConversion"/>
  </si>
  <si>
    <t>- 제품 안전 규제적 
  요구사항
- 최종평가</t>
    <phoneticPr fontId="14" type="noConversion"/>
  </si>
  <si>
    <t>- 청정도 관리 일반 요구사항
- 청정도 관리 필요성</t>
  </si>
  <si>
    <t>- 청정도 관리 일반 요구사항
- 청정도 관리 관련한 국제표준</t>
  </si>
  <si>
    <t>- 청정도 관리 일반 요구사항
- 청정도 관리 관련한 고객표준</t>
  </si>
  <si>
    <t>- 청정도 관리 일반 요구사항
- 청정도 관리사례 및 문제점</t>
  </si>
  <si>
    <t>- VDA19 Part 1
- 기술적 청정도</t>
  </si>
  <si>
    <t>- VDA19 Part 1
- 이물 리스크 평가</t>
  </si>
  <si>
    <t>- VDA19 Part 1
- 청정도 시방 및 구성</t>
  </si>
  <si>
    <t>VDA19 청정관리과정</t>
    <phoneticPr fontId="14" type="noConversion"/>
  </si>
  <si>
    <t>2023-05-15 ~ 5-16</t>
    <phoneticPr fontId="1" type="noConversion"/>
  </si>
  <si>
    <t>- 청정도시험의 이해와 활용
- 추출방법</t>
  </si>
  <si>
    <t>- 청정도시험의 이해와 활용
- 문서화</t>
  </si>
  <si>
    <t>- 조립공정에서의 청정도 관리
- 유효한 활용의 범위</t>
  </si>
  <si>
    <t>- 조립공정에서의 청정도 관리
- 청정 조립공정의 설계</t>
  </si>
  <si>
    <t>- 조립공정에서의 청정도 관리
- 민감한 공정에서의 청정도 관리기술</t>
  </si>
  <si>
    <t>- 조립공정에서의 청정도 관리
- 민감한 공정에서의 청정도 관리기술
- 최종평가</t>
  </si>
  <si>
    <t>IATF16949 CoreTool_APQP&amp;CP과정</t>
    <phoneticPr fontId="14" type="noConversion"/>
  </si>
  <si>
    <t>품질 보증 체계
운영하기</t>
  </si>
  <si>
    <t xml:space="preserve">- 품질 보증 업무 추진을
 위한 표준화
- APQP 요구 사항 </t>
  </si>
  <si>
    <t xml:space="preserve">- 품질 보증 업무 추진을
 위한 표준화
- 프로그램 계획과 정의 단계 </t>
  </si>
  <si>
    <t xml:space="preserve">- 단계별 품질 보증 활동의
  지원 및 수행
- 제품 설계와 개발 단계 </t>
  </si>
  <si>
    <t>2023-05-29 ~ 05-30</t>
    <phoneticPr fontId="1" type="noConversion"/>
  </si>
  <si>
    <t>유효성 평가하기</t>
  </si>
  <si>
    <t xml:space="preserve">- 품질 보증 체계의 유효성
   평가
- 공정 설계와 개발 단계 </t>
  </si>
  <si>
    <t xml:space="preserve">- 개선 활동 및 사후 관리
- 품과 공정 유효성 확인
  단계 </t>
  </si>
  <si>
    <t xml:space="preserve">- 개선 활동 및 사후 관리
- 피드백, 평가와 시정 조치 
  단계 </t>
  </si>
  <si>
    <t>품질 보증 체계
정립하기</t>
  </si>
  <si>
    <t>- 품질 보증 요구 사항 조사 
  및 결과의 관리
- APQP &amp; CP</t>
  </si>
  <si>
    <t>- 품질 보증 프로세스 정립 및
  사내 표준화
- 설계공정  FMEA</t>
  </si>
  <si>
    <t>2023-04-24 ~ 04-26</t>
    <phoneticPr fontId="1" type="noConversion"/>
  </si>
  <si>
    <t>- 품질 보증 업무 추진을
 위한 표준화
- 설계공정 FMEA
  전개프로세스</t>
  </si>
  <si>
    <t>- 단계별 품질 보증 활동의
  지원 및 수행
- MSA 측정시스템</t>
  </si>
  <si>
    <t>- 품질 보증 체계의 유효성
   평가
- SPC 활동 프로세스</t>
  </si>
  <si>
    <t>-개선 활동 및 사후 관리
-  PPAP 고객승인</t>
  </si>
  <si>
    <t>IATF16949 ADT기본과정</t>
    <phoneticPr fontId="14" type="noConversion"/>
  </si>
  <si>
    <t>- 단계별 품질 보증 활동의 
   지원</t>
  </si>
  <si>
    <t>- 단계별 품질 보증 활동의 
    수행</t>
  </si>
  <si>
    <t>2023-03-27 ~ 03-28</t>
    <phoneticPr fontId="1" type="noConversion"/>
  </si>
  <si>
    <t>- IATF16949 CoreTool
   수행하기
- 최종평가</t>
    <phoneticPr fontId="14" type="noConversion"/>
  </si>
  <si>
    <t>- 단계별 품질 보증 활동의
   지원</t>
  </si>
  <si>
    <t>- 단계별 품질 보증 활동의 
   수행</t>
  </si>
  <si>
    <t>2023-02-16 ~ 02-17</t>
    <phoneticPr fontId="1" type="noConversion"/>
  </si>
  <si>
    <t>VDA6.3 실무과정</t>
    <phoneticPr fontId="14" type="noConversion"/>
  </si>
  <si>
    <t>- 사후 관리</t>
    <phoneticPr fontId="14" type="noConversion"/>
  </si>
  <si>
    <t>- 수행하기
- 최종평가</t>
    <phoneticPr fontId="14" type="noConversion"/>
  </si>
  <si>
    <t>힌문불</t>
  </si>
  <si>
    <t>2023-03-21 ~ 03-23</t>
    <phoneticPr fontId="1" type="noConversion"/>
  </si>
  <si>
    <t>이재영</t>
  </si>
  <si>
    <t>- 측정 시스템 분석 및 평가
- 측정 시스템 분석하기
-최종평가</t>
    <phoneticPr fontId="14" type="noConversion"/>
  </si>
  <si>
    <t>센서활용실무과정</t>
    <phoneticPr fontId="14" type="noConversion"/>
  </si>
  <si>
    <t>2023-03-13 ~ 03-14</t>
    <phoneticPr fontId="1" type="noConversion"/>
  </si>
  <si>
    <t>- 센서의 점검 및 관리
- Safety 센서 실습
- 종합실습 및 최종 평가</t>
    <phoneticPr fontId="14" type="noConversion"/>
  </si>
  <si>
    <t>2023-04-18 ~ 04-19</t>
    <phoneticPr fontId="1" type="noConversion"/>
  </si>
  <si>
    <t>- 안전성 평가</t>
  </si>
  <si>
    <t>- EV 전지부품의 안전장치</t>
  </si>
  <si>
    <t>- 전지·모듈 제작 테스트</t>
  </si>
  <si>
    <t>- 이차전지 분리막 이해</t>
  </si>
  <si>
    <t>- 이차전지 전해질 이해</t>
  </si>
  <si>
    <t>- 전고체 전지 기술
'- 고분자 기본개념- 최종평가</t>
    <phoneticPr fontId="14" type="noConversion"/>
  </si>
  <si>
    <t>박만석</t>
  </si>
  <si>
    <t>이광세</t>
  </si>
  <si>
    <t>자동차전지공정기술과정</t>
    <phoneticPr fontId="14" type="noConversion"/>
  </si>
  <si>
    <t>전지·모듈 설계 입문</t>
    <phoneticPr fontId="14" type="noConversion"/>
  </si>
  <si>
    <t>- 권취공정이해
- 전지·모듈 제작 공정</t>
  </si>
  <si>
    <t>김경수</t>
  </si>
  <si>
    <t>박수근</t>
  </si>
  <si>
    <t>- 안전성 평가
- 전지·모듈 제작 공정
- 최종평가</t>
    <phoneticPr fontId="14" type="noConversion"/>
  </si>
  <si>
    <t>정종한</t>
  </si>
  <si>
    <t>윤희찬</t>
  </si>
  <si>
    <t>2023-02-06 ~ 02-07</t>
    <phoneticPr fontId="1" type="noConversion"/>
  </si>
  <si>
    <t>기계시스템 제어 플로우차트 작성하기</t>
    <phoneticPr fontId="14" type="noConversion"/>
  </si>
  <si>
    <t>산업용로봇제어과정</t>
    <phoneticPr fontId="14" type="noConversion"/>
  </si>
  <si>
    <t>요소부품 점검하기</t>
    <phoneticPr fontId="14" type="noConversion"/>
  </si>
  <si>
    <t>고장요소 점검하기</t>
    <phoneticPr fontId="14" type="noConversion"/>
  </si>
  <si>
    <t>- 로봇의 구조</t>
    <phoneticPr fontId="14" type="noConversion"/>
  </si>
  <si>
    <t>- 로봇의 부품목록</t>
    <phoneticPr fontId="14" type="noConversion"/>
  </si>
  <si>
    <t>- 대체부품의 종류</t>
    <phoneticPr fontId="14" type="noConversion"/>
  </si>
  <si>
    <t>- 부품특성</t>
    <phoneticPr fontId="14" type="noConversion"/>
  </si>
  <si>
    <t>- 유지보수매뉴얼
- 로봇의 구조와 작동원리</t>
    <phoneticPr fontId="14" type="noConversion"/>
  </si>
  <si>
    <t>- 로그목록 또는 진당 결과
-고장요소 점검방법</t>
    <phoneticPr fontId="14" type="noConversion"/>
  </si>
  <si>
    <t>- 고장요소 점검 보고서 작성</t>
    <phoneticPr fontId="14" type="noConversion"/>
  </si>
  <si>
    <t>3002호</t>
    <phoneticPr fontId="14" type="noConversion"/>
  </si>
  <si>
    <t>고장 분석하기</t>
    <phoneticPr fontId="14" type="noConversion"/>
  </si>
  <si>
    <t>- 로봇의 구조와 작동원리</t>
    <phoneticPr fontId="14" type="noConversion"/>
  </si>
  <si>
    <t xml:space="preserve">- 로봇 문제점 확인 </t>
    <phoneticPr fontId="14" type="noConversion"/>
  </si>
  <si>
    <t>- 계측장비 활용 기술</t>
    <phoneticPr fontId="14" type="noConversion"/>
  </si>
  <si>
    <t>- 고장요소 점검
- 고장요소 점검 보고서 작성</t>
    <phoneticPr fontId="14" type="noConversion"/>
  </si>
  <si>
    <t>- 로봇 고장요소</t>
    <phoneticPr fontId="14" type="noConversion"/>
  </si>
  <si>
    <t>- 통계처리방법</t>
    <phoneticPr fontId="14" type="noConversion"/>
  </si>
  <si>
    <t>- 개선안 도출방법
- 최종평가</t>
    <phoneticPr fontId="14" type="noConversion"/>
  </si>
  <si>
    <t>검사관리인증과정</t>
    <phoneticPr fontId="14" type="noConversion"/>
  </si>
  <si>
    <t>프로젝트의사소통과정</t>
    <phoneticPr fontId="1" type="noConversion"/>
  </si>
  <si>
    <t>현장 설비 운영 및 관리자</t>
  </si>
  <si>
    <t>현장 설비 운영 및 관리자</t>
    <phoneticPr fontId="1" type="noConversion"/>
  </si>
  <si>
    <t>품질 및 공정관리 담당자</t>
  </si>
  <si>
    <t>품질 및 공정관리 담당자</t>
    <phoneticPr fontId="1" type="noConversion"/>
  </si>
  <si>
    <t>혁신 및 공정 담당자</t>
    <phoneticPr fontId="1" type="noConversion"/>
  </si>
  <si>
    <t>전체</t>
  </si>
  <si>
    <t>전체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</si>
</sst>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/&quot;d;@"/>
    <numFmt numFmtId="177" formatCode="mm&quot;월&quot;\ dd&quot;일&quot;"/>
  </numFmts>
  <fonts count="3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Arial"/>
      <family val="2"/>
    </font>
    <font>
      <b/>
      <sz val="9"/>
      <color rgb="FF0C479C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6"/>
      <name val="HY헤드라인M"/>
      <family val="1"/>
      <charset val="129"/>
    </font>
    <font>
      <sz val="8"/>
      <name val="돋움"/>
      <family val="3"/>
      <charset val="129"/>
    </font>
    <font>
      <sz val="12"/>
      <name val="맑은 고딕"/>
      <family val="3"/>
      <charset val="129"/>
      <scheme val="minor"/>
    </font>
    <font>
      <sz val="13"/>
      <name val="HY헤드라인M"/>
      <family val="1"/>
      <charset val="129"/>
    </font>
    <font>
      <sz val="8"/>
      <name val="맑은 고딕"/>
      <family val="3"/>
      <charset val="129"/>
    </font>
    <font>
      <sz val="12"/>
      <name val="휴먼모음T"/>
      <family val="1"/>
      <charset val="129"/>
    </font>
    <font>
      <sz val="11"/>
      <name val="HY헤드라인M"/>
      <family val="1"/>
      <charset val="129"/>
    </font>
    <font>
      <sz val="10"/>
      <name val="HY헤드라인M"/>
      <family val="1"/>
      <charset val="129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7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7"/>
      <name val="맑은 고딕"/>
      <family val="3"/>
      <charset val="129"/>
      <scheme val="minor"/>
    </font>
    <font>
      <sz val="11"/>
      <color rgb="FF666666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6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sz val="9"/>
      <color rgb="FF000000"/>
      <name val="돋움"/>
      <family val="3"/>
      <charset val="129"/>
    </font>
    <font>
      <sz val="11"/>
      <color rgb="FF333333"/>
      <name val="맑은 고딕"/>
      <family val="3"/>
      <charset val="129"/>
      <scheme val="minor"/>
    </font>
    <font>
      <b/>
      <sz val="10"/>
      <color theme="1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C2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 style="thin">
        <color rgb="FF5B9BD5"/>
      </right>
      <top style="thin">
        <color rgb="FF5B9BD5"/>
      </top>
      <bottom/>
      <diagonal/>
    </border>
    <border>
      <left style="thin">
        <color rgb="FF5B9BD5"/>
      </left>
      <right style="thin">
        <color rgb="FF5B9BD5"/>
      </right>
      <top/>
      <bottom style="thin">
        <color rgb="FF5B9BD5"/>
      </bottom>
      <diagonal/>
    </border>
    <border>
      <left style="thin">
        <color rgb="FF5B9BD5"/>
      </left>
      <right style="thin">
        <color rgb="FF5B9BD5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2" fillId="4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176" fontId="6" fillId="5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6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76" fontId="6" fillId="8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2">
      <alignment vertical="center"/>
    </xf>
    <xf numFmtId="0" fontId="12" fillId="0" borderId="0" xfId="2" applyFont="1">
      <alignment vertical="center"/>
    </xf>
    <xf numFmtId="0" fontId="12" fillId="0" borderId="0" xfId="2" applyFont="1" applyAlignment="1">
      <alignment vertical="center" shrinkToFit="1"/>
    </xf>
    <xf numFmtId="0" fontId="13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3" fillId="0" borderId="0" xfId="2" applyFont="1" applyBorder="1" applyAlignment="1">
      <alignment horizontal="left" vertical="center"/>
    </xf>
    <xf numFmtId="0" fontId="15" fillId="0" borderId="0" xfId="2" applyFont="1" applyAlignment="1">
      <alignment vertical="center" wrapText="1"/>
    </xf>
    <xf numFmtId="0" fontId="13" fillId="0" borderId="0" xfId="2" applyFont="1" applyBorder="1" applyAlignment="1">
      <alignment horizontal="left" vertical="center" wrapText="1"/>
    </xf>
    <xf numFmtId="0" fontId="16" fillId="2" borderId="7" xfId="2" applyFont="1" applyFill="1" applyBorder="1" applyAlignment="1">
      <alignment horizontal="center" vertical="center"/>
    </xf>
    <xf numFmtId="0" fontId="16" fillId="10" borderId="7" xfId="2" applyFont="1" applyFill="1" applyBorder="1" applyAlignment="1">
      <alignment horizontal="center" vertical="center"/>
    </xf>
    <xf numFmtId="0" fontId="17" fillId="0" borderId="11" xfId="2" applyFont="1" applyBorder="1" applyAlignment="1">
      <alignment horizontal="center" vertical="center" shrinkToFit="1"/>
    </xf>
    <xf numFmtId="0" fontId="16" fillId="0" borderId="11" xfId="2" applyFont="1" applyBorder="1" applyAlignment="1">
      <alignment horizontal="center" vertical="center" shrinkToFit="1"/>
    </xf>
    <xf numFmtId="20" fontId="16" fillId="10" borderId="11" xfId="2" applyNumberFormat="1" applyFont="1" applyFill="1" applyBorder="1" applyAlignment="1">
      <alignment horizontal="center" vertical="center" shrinkToFit="1"/>
    </xf>
    <xf numFmtId="0" fontId="17" fillId="0" borderId="14" xfId="2" applyFont="1" applyFill="1" applyBorder="1" applyAlignment="1">
      <alignment horizontal="center" vertical="center" wrapText="1"/>
    </xf>
    <xf numFmtId="0" fontId="18" fillId="0" borderId="14" xfId="2" applyFont="1" applyFill="1" applyBorder="1" applyAlignment="1">
      <alignment horizontal="center" vertical="center" wrapText="1"/>
    </xf>
    <xf numFmtId="0" fontId="18" fillId="11" borderId="14" xfId="2" applyFont="1" applyFill="1" applyBorder="1" applyAlignment="1">
      <alignment horizontal="center" vertical="center" wrapText="1"/>
    </xf>
    <xf numFmtId="0" fontId="20" fillId="0" borderId="0" xfId="2" applyFont="1" applyFill="1">
      <alignment vertical="center"/>
    </xf>
    <xf numFmtId="0" fontId="16" fillId="0" borderId="14" xfId="2" applyFont="1" applyFill="1" applyBorder="1" applyAlignment="1">
      <alignment horizontal="center" vertical="center" wrapText="1"/>
    </xf>
    <xf numFmtId="0" fontId="21" fillId="0" borderId="14" xfId="2" applyFont="1" applyFill="1" applyBorder="1" applyAlignment="1">
      <alignment horizontal="left" vertical="center" wrapText="1"/>
    </xf>
    <xf numFmtId="0" fontId="21" fillId="11" borderId="14" xfId="2" quotePrefix="1" applyFont="1" applyFill="1" applyBorder="1" applyAlignment="1">
      <alignment vertical="center" wrapText="1"/>
    </xf>
    <xf numFmtId="0" fontId="9" fillId="0" borderId="0" xfId="2" applyFill="1">
      <alignment vertical="center"/>
    </xf>
    <xf numFmtId="0" fontId="22" fillId="0" borderId="14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7" fillId="0" borderId="26" xfId="2" applyFont="1" applyFill="1" applyBorder="1" applyAlignment="1">
      <alignment horizontal="center" vertical="center" wrapText="1"/>
    </xf>
    <xf numFmtId="0" fontId="23" fillId="11" borderId="14" xfId="2" quotePrefix="1" applyFont="1" applyFill="1" applyBorder="1" applyAlignment="1">
      <alignment vertical="center" wrapText="1"/>
    </xf>
    <xf numFmtId="0" fontId="22" fillId="11" borderId="14" xfId="2" applyFont="1" applyFill="1" applyBorder="1" applyAlignment="1">
      <alignment horizontal="center" vertical="center" wrapText="1"/>
    </xf>
    <xf numFmtId="0" fontId="21" fillId="11" borderId="14" xfId="2" quotePrefix="1" applyFont="1" applyFill="1" applyBorder="1" applyAlignment="1">
      <alignment horizontal="left" vertical="center" wrapText="1"/>
    </xf>
    <xf numFmtId="0" fontId="24" fillId="11" borderId="14" xfId="2" quotePrefix="1" applyFont="1" applyFill="1" applyBorder="1" applyAlignment="1">
      <alignment horizontal="left" vertical="center" wrapText="1"/>
    </xf>
    <xf numFmtId="0" fontId="18" fillId="12" borderId="14" xfId="2" applyFont="1" applyFill="1" applyBorder="1" applyAlignment="1">
      <alignment horizontal="center" vertical="center" wrapText="1"/>
    </xf>
    <xf numFmtId="0" fontId="21" fillId="12" borderId="14" xfId="2" quotePrefix="1" applyFont="1" applyFill="1" applyBorder="1" applyAlignment="1">
      <alignment vertical="center" wrapText="1"/>
    </xf>
    <xf numFmtId="0" fontId="25" fillId="0" borderId="0" xfId="2" applyFont="1">
      <alignment vertical="center"/>
    </xf>
    <xf numFmtId="0" fontId="18" fillId="0" borderId="26" xfId="2" applyFont="1" applyFill="1" applyBorder="1" applyAlignment="1">
      <alignment horizontal="center" vertical="center" wrapText="1"/>
    </xf>
    <xf numFmtId="0" fontId="27" fillId="11" borderId="14" xfId="2" quotePrefix="1" applyFont="1" applyFill="1" applyBorder="1" applyAlignment="1">
      <alignment horizontal="left" vertical="center" wrapText="1"/>
    </xf>
    <xf numFmtId="0" fontId="24" fillId="0" borderId="14" xfId="2" applyFont="1" applyFill="1" applyBorder="1" applyAlignment="1">
      <alignment horizontal="left" vertical="center" wrapText="1"/>
    </xf>
    <xf numFmtId="0" fontId="27" fillId="0" borderId="14" xfId="2" applyFont="1" applyFill="1" applyBorder="1" applyAlignment="1">
      <alignment horizontal="left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16" fillId="0" borderId="26" xfId="2" applyFont="1" applyFill="1" applyBorder="1" applyAlignment="1">
      <alignment horizontal="center" vertical="center" wrapText="1"/>
    </xf>
    <xf numFmtId="0" fontId="22" fillId="0" borderId="26" xfId="2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8" fillId="0" borderId="14" xfId="0" quotePrefix="1" applyFont="1" applyFill="1" applyBorder="1" applyAlignment="1">
      <alignment vertical="center" wrapText="1"/>
    </xf>
    <xf numFmtId="0" fontId="28" fillId="0" borderId="14" xfId="0" quotePrefix="1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7" fillId="0" borderId="14" xfId="0" quotePrefix="1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2" fillId="0" borderId="14" xfId="0" quotePrefix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18" fillId="11" borderId="21" xfId="2" applyFont="1" applyFill="1" applyBorder="1" applyAlignment="1">
      <alignment horizontal="center" vertical="center" wrapText="1"/>
    </xf>
    <xf numFmtId="0" fontId="18" fillId="11" borderId="22" xfId="2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distributed" vertical="center"/>
    </xf>
    <xf numFmtId="0" fontId="13" fillId="0" borderId="0" xfId="2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20" fontId="16" fillId="10" borderId="11" xfId="0" applyNumberFormat="1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wrapText="1"/>
    </xf>
    <xf numFmtId="0" fontId="26" fillId="0" borderId="14" xfId="2" quotePrefix="1" applyFont="1" applyFill="1" applyBorder="1" applyAlignment="1">
      <alignment horizontal="left" vertical="top" wrapText="1"/>
    </xf>
    <xf numFmtId="0" fontId="24" fillId="0" borderId="14" xfId="2" quotePrefix="1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21" fillId="0" borderId="14" xfId="0" quotePrefix="1" applyFont="1" applyFill="1" applyBorder="1" applyAlignment="1">
      <alignment vertical="top" wrapText="1"/>
    </xf>
    <xf numFmtId="0" fontId="13" fillId="0" borderId="0" xfId="0" applyFont="1" applyBorder="1" applyAlignment="1">
      <alignment horizontal="distributed" vertical="center"/>
    </xf>
    <xf numFmtId="0" fontId="21" fillId="0" borderId="14" xfId="0" applyFont="1" applyFill="1" applyBorder="1" applyAlignment="1">
      <alignment vertical="top" wrapText="1"/>
    </xf>
    <xf numFmtId="0" fontId="26" fillId="0" borderId="14" xfId="2" quotePrefix="1" applyFont="1" applyFill="1" applyBorder="1" applyAlignment="1">
      <alignment horizontal="left" vertical="center" wrapText="1"/>
    </xf>
    <xf numFmtId="0" fontId="23" fillId="0" borderId="14" xfId="0" quotePrefix="1" applyFont="1" applyFill="1" applyBorder="1" applyAlignment="1">
      <alignment vertical="center" wrapText="1"/>
    </xf>
    <xf numFmtId="0" fontId="26" fillId="0" borderId="14" xfId="2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3" fillId="0" borderId="14" xfId="0" quotePrefix="1" applyFont="1" applyFill="1" applyBorder="1" applyAlignment="1">
      <alignment horizontal="left" vertical="center" wrapText="1"/>
    </xf>
    <xf numFmtId="0" fontId="32" fillId="5" borderId="1" xfId="3" applyFont="1" applyFill="1" applyBorder="1" applyAlignment="1">
      <alignment horizontal="left" vertical="center"/>
    </xf>
    <xf numFmtId="0" fontId="32" fillId="2" borderId="1" xfId="3" applyFont="1" applyFill="1" applyBorder="1" applyAlignment="1">
      <alignment horizontal="left" vertical="center"/>
    </xf>
    <xf numFmtId="0" fontId="32" fillId="3" borderId="1" xfId="3" applyFont="1" applyFill="1" applyBorder="1" applyAlignment="1">
      <alignment horizontal="left" vertical="center"/>
    </xf>
    <xf numFmtId="0" fontId="32" fillId="6" borderId="1" xfId="3" applyFont="1" applyFill="1" applyBorder="1" applyAlignment="1">
      <alignment horizontal="left" vertical="center"/>
    </xf>
    <xf numFmtId="0" fontId="32" fillId="8" borderId="1" xfId="3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readingOrder="1"/>
    </xf>
    <xf numFmtId="0" fontId="0" fillId="0" borderId="3" xfId="0" applyBorder="1" applyAlignment="1">
      <alignment horizontal="center" vertical="center" readingOrder="1"/>
    </xf>
    <xf numFmtId="0" fontId="5" fillId="7" borderId="2" xfId="0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10" fillId="9" borderId="0" xfId="2" applyFont="1" applyFill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3" fillId="0" borderId="0" xfId="2" applyFont="1" applyBorder="1" applyAlignment="1">
      <alignment horizontal="left" vertical="center"/>
    </xf>
    <xf numFmtId="177" fontId="16" fillId="0" borderId="13" xfId="2" applyNumberFormat="1" applyFont="1" applyFill="1" applyBorder="1" applyAlignment="1" applyProtection="1">
      <alignment horizontal="center" vertical="center" wrapText="1"/>
    </xf>
    <xf numFmtId="0" fontId="16" fillId="0" borderId="17" xfId="2" applyFont="1" applyFill="1" applyBorder="1" applyAlignment="1" applyProtection="1">
      <alignment horizontal="center" vertical="center" wrapText="1"/>
    </xf>
    <xf numFmtId="0" fontId="16" fillId="0" borderId="19" xfId="2" applyFont="1" applyFill="1" applyBorder="1" applyAlignment="1" applyProtection="1">
      <alignment horizontal="center" vertical="center" wrapText="1"/>
    </xf>
    <xf numFmtId="0" fontId="19" fillId="10" borderId="15" xfId="2" applyFont="1" applyFill="1" applyBorder="1" applyAlignment="1">
      <alignment horizontal="center" vertical="center" wrapText="1"/>
    </xf>
    <xf numFmtId="0" fontId="9" fillId="0" borderId="18" xfId="2" applyBorder="1" applyAlignment="1">
      <alignment horizontal="center" vertical="center" wrapText="1"/>
    </xf>
    <xf numFmtId="0" fontId="9" fillId="0" borderId="24" xfId="2" applyBorder="1" applyAlignment="1">
      <alignment horizontal="center" vertical="center" wrapText="1"/>
    </xf>
    <xf numFmtId="0" fontId="16" fillId="0" borderId="27" xfId="2" applyNumberFormat="1" applyFont="1" applyFill="1" applyBorder="1" applyAlignment="1">
      <alignment horizontal="center" vertical="center" wrapText="1"/>
    </xf>
    <xf numFmtId="0" fontId="16" fillId="0" borderId="18" xfId="2" applyNumberFormat="1" applyFont="1" applyFill="1" applyBorder="1" applyAlignment="1">
      <alignment horizontal="center" vertical="center" wrapText="1"/>
    </xf>
    <xf numFmtId="0" fontId="16" fillId="0" borderId="24" xfId="2" applyNumberFormat="1" applyFont="1" applyFill="1" applyBorder="1" applyAlignment="1">
      <alignment horizontal="center" vertical="center" wrapText="1"/>
    </xf>
    <xf numFmtId="0" fontId="16" fillId="0" borderId="28" xfId="2" applyNumberFormat="1" applyFont="1" applyFill="1" applyBorder="1" applyAlignment="1">
      <alignment horizontal="center" vertical="center" wrapText="1"/>
    </xf>
    <xf numFmtId="0" fontId="16" fillId="0" borderId="29" xfId="2" applyNumberFormat="1" applyFont="1" applyFill="1" applyBorder="1" applyAlignment="1">
      <alignment horizontal="center" vertical="center" wrapText="1"/>
    </xf>
    <xf numFmtId="0" fontId="16" fillId="0" borderId="30" xfId="2" applyNumberFormat="1" applyFont="1" applyFill="1" applyBorder="1" applyAlignment="1">
      <alignment horizontal="center" vertical="center" wrapText="1"/>
    </xf>
    <xf numFmtId="0" fontId="18" fillId="11" borderId="21" xfId="2" applyFont="1" applyFill="1" applyBorder="1" applyAlignment="1">
      <alignment horizontal="center" vertical="center" wrapText="1"/>
    </xf>
    <xf numFmtId="0" fontId="18" fillId="11" borderId="22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left" vertical="center" wrapText="1"/>
    </xf>
    <xf numFmtId="0" fontId="16" fillId="2" borderId="6" xfId="2" applyFont="1" applyFill="1" applyBorder="1" applyAlignment="1">
      <alignment horizontal="left" vertical="center" wrapText="1"/>
    </xf>
    <xf numFmtId="0" fontId="16" fillId="2" borderId="9" xfId="2" applyFont="1" applyFill="1" applyBorder="1" applyAlignment="1">
      <alignment horizontal="left" vertical="center" wrapText="1"/>
    </xf>
    <xf numFmtId="0" fontId="16" fillId="2" borderId="10" xfId="2" applyFont="1" applyFill="1" applyBorder="1" applyAlignment="1">
      <alignment horizontal="left" vertical="center" wrapText="1"/>
    </xf>
    <xf numFmtId="0" fontId="16" fillId="2" borderId="7" xfId="2" applyNumberFormat="1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center" vertical="center"/>
    </xf>
    <xf numFmtId="0" fontId="16" fillId="2" borderId="8" xfId="2" applyNumberFormat="1" applyFont="1" applyFill="1" applyBorder="1" applyAlignment="1">
      <alignment horizontal="center" vertical="center" wrapText="1" shrinkToFit="1"/>
    </xf>
    <xf numFmtId="0" fontId="16" fillId="2" borderId="12" xfId="2" applyFont="1" applyFill="1" applyBorder="1" applyAlignment="1">
      <alignment horizontal="center" vertical="center" shrinkToFit="1"/>
    </xf>
    <xf numFmtId="0" fontId="16" fillId="0" borderId="14" xfId="2" applyNumberFormat="1" applyFont="1" applyFill="1" applyBorder="1" applyAlignment="1">
      <alignment horizontal="center" vertical="center" wrapText="1"/>
    </xf>
    <xf numFmtId="0" fontId="16" fillId="0" borderId="20" xfId="2" applyNumberFormat="1" applyFont="1" applyFill="1" applyBorder="1" applyAlignment="1">
      <alignment horizontal="center" vertical="center" wrapText="1"/>
    </xf>
    <xf numFmtId="0" fontId="16" fillId="0" borderId="16" xfId="2" applyNumberFormat="1" applyFont="1" applyFill="1" applyBorder="1" applyAlignment="1">
      <alignment horizontal="center" vertical="center" wrapText="1"/>
    </xf>
    <xf numFmtId="0" fontId="16" fillId="0" borderId="25" xfId="2" applyNumberFormat="1" applyFont="1" applyFill="1" applyBorder="1" applyAlignment="1">
      <alignment horizontal="center" vertical="center" wrapText="1"/>
    </xf>
    <xf numFmtId="0" fontId="22" fillId="0" borderId="21" xfId="2" applyFont="1" applyFill="1" applyBorder="1" applyAlignment="1">
      <alignment horizontal="center" vertical="center" wrapText="1"/>
    </xf>
    <xf numFmtId="0" fontId="22" fillId="0" borderId="22" xfId="2" applyFont="1" applyFill="1" applyBorder="1" applyAlignment="1">
      <alignment horizontal="center" vertical="center" wrapText="1"/>
    </xf>
    <xf numFmtId="0" fontId="22" fillId="0" borderId="23" xfId="2" applyFont="1" applyFill="1" applyBorder="1" applyAlignment="1">
      <alignment horizontal="center" vertical="center" wrapText="1"/>
    </xf>
    <xf numFmtId="0" fontId="22" fillId="11" borderId="21" xfId="2" applyFont="1" applyFill="1" applyBorder="1" applyAlignment="1">
      <alignment horizontal="center" vertical="center" wrapText="1"/>
    </xf>
    <xf numFmtId="0" fontId="22" fillId="11" borderId="22" xfId="2" applyFont="1" applyFill="1" applyBorder="1" applyAlignment="1">
      <alignment horizontal="center" vertical="center" wrapText="1"/>
    </xf>
    <xf numFmtId="0" fontId="22" fillId="11" borderId="23" xfId="2" applyFont="1" applyFill="1" applyBorder="1" applyAlignment="1">
      <alignment horizontal="center" vertical="center" wrapText="1"/>
    </xf>
    <xf numFmtId="0" fontId="18" fillId="11" borderId="23" xfId="2" applyFont="1" applyFill="1" applyBorder="1" applyAlignment="1">
      <alignment horizontal="center" vertical="center" wrapText="1"/>
    </xf>
    <xf numFmtId="0" fontId="18" fillId="12" borderId="21" xfId="2" applyFont="1" applyFill="1" applyBorder="1" applyAlignment="1">
      <alignment horizontal="center" vertical="center" wrapText="1"/>
    </xf>
    <xf numFmtId="0" fontId="18" fillId="12" borderId="22" xfId="2" applyFont="1" applyFill="1" applyBorder="1" applyAlignment="1">
      <alignment horizontal="center" vertical="center" wrapText="1"/>
    </xf>
    <xf numFmtId="0" fontId="18" fillId="0" borderId="21" xfId="2" applyFont="1" applyFill="1" applyBorder="1" applyAlignment="1">
      <alignment horizontal="center" vertical="center" wrapText="1"/>
    </xf>
    <xf numFmtId="0" fontId="18" fillId="0" borderId="22" xfId="2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16" fillId="0" borderId="31" xfId="2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8" xfId="0" applyNumberFormat="1" applyFont="1" applyFill="1" applyBorder="1" applyAlignment="1">
      <alignment horizontal="center" vertical="center" wrapText="1" shrinkToFit="1"/>
    </xf>
    <xf numFmtId="0" fontId="16" fillId="2" borderId="12" xfId="0" applyFont="1" applyFill="1" applyBorder="1" applyAlignment="1">
      <alignment horizontal="center" vertical="center" shrinkToFit="1"/>
    </xf>
    <xf numFmtId="177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distributed" vertical="center"/>
    </xf>
    <xf numFmtId="177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26" xfId="2" applyNumberFormat="1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</cellXfs>
  <cellStyles count="4">
    <cellStyle name="표준" xfId="0" builtinId="0"/>
    <cellStyle name="표준 2" xfId="1"/>
    <cellStyle name="표준 3" xfId="2"/>
    <cellStyle name="하이퍼링크" xfId="3" builtinId="8"/>
  </cellStyles>
  <dxfs count="0"/>
  <tableStyles count="0" defaultTableStyle="TableStyleMedium2" defaultPivotStyle="PivotStyleLight16"/>
  <colors>
    <mruColors>
      <color rgb="FFDAC2EC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44284;&#51221; &#51204;&#52404; &#51068;&#51221;&#54364;'!Print_Area"/><Relationship Id="rId1" Type="http://schemas.openxmlformats.org/officeDocument/2006/relationships/hyperlink" Target="#'&#44284;&#51221; &#51204;&#52404; &#51068;&#51221;&#54364;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&#44284;&#51221; &#51204;&#52404; &#51068;&#51221;&#5436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175932</xdr:rowOff>
    </xdr:from>
    <xdr:to>
      <xdr:col>5</xdr:col>
      <xdr:colOff>313765</xdr:colOff>
      <xdr:row>0</xdr:row>
      <xdr:rowOff>695324</xdr:rowOff>
    </xdr:to>
    <xdr:sp macro="" textlink="">
      <xdr:nvSpPr>
        <xdr:cNvPr id="2" name="모서리가 둥근 직사각형 1"/>
        <xdr:cNvSpPr/>
      </xdr:nvSpPr>
      <xdr:spPr>
        <a:xfrm>
          <a:off x="190500" y="175932"/>
          <a:ext cx="3771340" cy="519392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400" b="1">
              <a:latin typeface="+mn-ea"/>
              <a:ea typeface="+mn-ea"/>
            </a:rPr>
            <a:t>2023</a:t>
          </a:r>
          <a:r>
            <a:rPr lang="ko-KR" altLang="en-US" sz="1400" b="1">
              <a:latin typeface="+mn-ea"/>
              <a:ea typeface="+mn-ea"/>
            </a:rPr>
            <a:t>년 삼성</a:t>
          </a:r>
          <a:r>
            <a:rPr lang="en-US" altLang="ko-KR" sz="1400" b="1">
              <a:latin typeface="+mn-ea"/>
              <a:ea typeface="+mn-ea"/>
            </a:rPr>
            <a:t>SDI(</a:t>
          </a:r>
          <a:r>
            <a:rPr lang="ko-KR" altLang="en-US" sz="1400" b="1">
              <a:latin typeface="+mn-ea"/>
              <a:ea typeface="+mn-ea"/>
            </a:rPr>
            <a:t>주</a:t>
          </a:r>
          <a:r>
            <a:rPr lang="en-US" altLang="ko-KR" sz="1400" b="1">
              <a:latin typeface="+mn-ea"/>
              <a:ea typeface="+mn-ea"/>
            </a:rPr>
            <a:t>) </a:t>
          </a:r>
          <a:r>
            <a:rPr lang="ko-KR" altLang="en-US" sz="1400" b="1">
              <a:latin typeface="+mn-ea"/>
              <a:ea typeface="+mn-ea"/>
            </a:rPr>
            <a:t>컨소시엄 훈련 일람표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4" name="모서리가 둥근 직사각형 3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</xdr:row>
      <xdr:rowOff>104775</xdr:rowOff>
    </xdr:from>
    <xdr:to>
      <xdr:col>11</xdr:col>
      <xdr:colOff>47625</xdr:colOff>
      <xdr:row>3</xdr:row>
      <xdr:rowOff>209550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9896475" y="571500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  <xdr:twoCellAnchor>
    <xdr:from>
      <xdr:col>10</xdr:col>
      <xdr:colOff>76200</xdr:colOff>
      <xdr:row>2</xdr:row>
      <xdr:rowOff>104775</xdr:rowOff>
    </xdr:from>
    <xdr:to>
      <xdr:col>11</xdr:col>
      <xdr:colOff>47625</xdr:colOff>
      <xdr:row>3</xdr:row>
      <xdr:rowOff>209550</xdr:rowOff>
    </xdr:to>
    <xdr:sp macro="" textlink="">
      <xdr:nvSpPr>
        <xdr:cNvPr id="3" name="모서리가 둥근 직사각형 2">
          <a:hlinkClick xmlns:r="http://schemas.openxmlformats.org/officeDocument/2006/relationships" r:id="rId2"/>
        </xdr:cNvPr>
        <xdr:cNvSpPr/>
      </xdr:nvSpPr>
      <xdr:spPr>
        <a:xfrm>
          <a:off x="9896475" y="571500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3" name="모서리가 둥근 직사각형 2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3" name="모서리가 둥근 직사각형 2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4" name="모서리가 둥근 직사각형 3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1028700</xdr:colOff>
      <xdr:row>3</xdr:row>
      <xdr:rowOff>104775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0953750" y="466725"/>
          <a:ext cx="1028700" cy="3238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rgbClr val="FFFF00"/>
              </a:solidFill>
            </a:rPr>
            <a:t>홈으로 이동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showGridLines="0" tabSelected="1" zoomScaleNormal="100" workbookViewId="0">
      <pane xSplit="7" ySplit="2" topLeftCell="H3" activePane="bottomRight" state="frozen"/>
      <selection pane="topRight" activeCell="J1" sqref="J1"/>
      <selection pane="bottomLeft" activeCell="A3" sqref="A3"/>
      <selection pane="bottomRight" activeCell="B2" sqref="B2"/>
    </sheetView>
  </sheetViews>
  <sheetFormatPr defaultRowHeight="16.5" x14ac:dyDescent="0.3"/>
  <cols>
    <col min="1" max="1" width="2.5" customWidth="1"/>
    <col min="2" max="2" width="3.5" bestFit="1" customWidth="1"/>
    <col min="3" max="3" width="7.625" customWidth="1"/>
    <col min="4" max="4" width="29.75" customWidth="1"/>
    <col min="5" max="5" width="4.5" bestFit="1" customWidth="1"/>
    <col min="6" max="7" width="4.5" customWidth="1"/>
    <col min="8" max="8" width="7.625" customWidth="1"/>
    <col min="9" max="9" width="16.125" bestFit="1" customWidth="1"/>
    <col min="10" max="13" width="7.625" hidden="1" customWidth="1"/>
    <col min="14" max="19" width="9" customWidth="1"/>
    <col min="26" max="26" width="9" style="14"/>
  </cols>
  <sheetData>
    <row r="1" spans="1:27" ht="65.25" customHeight="1" x14ac:dyDescent="0.3">
      <c r="G1">
        <f>SUM(G3:G22)</f>
        <v>39</v>
      </c>
      <c r="N1">
        <f t="shared" ref="N1:Y1" si="0">COUNTA(N3:N22)</f>
        <v>2</v>
      </c>
      <c r="O1">
        <f t="shared" si="0"/>
        <v>3</v>
      </c>
      <c r="P1">
        <f t="shared" si="0"/>
        <v>3</v>
      </c>
      <c r="Q1">
        <f t="shared" si="0"/>
        <v>3</v>
      </c>
      <c r="R1">
        <f t="shared" si="0"/>
        <v>4</v>
      </c>
      <c r="S1">
        <f t="shared" si="0"/>
        <v>4</v>
      </c>
      <c r="T1">
        <f t="shared" si="0"/>
        <v>4</v>
      </c>
      <c r="U1">
        <f t="shared" si="0"/>
        <v>4</v>
      </c>
      <c r="V1">
        <f t="shared" si="0"/>
        <v>3</v>
      </c>
      <c r="W1">
        <f t="shared" si="0"/>
        <v>3</v>
      </c>
      <c r="X1">
        <f t="shared" si="0"/>
        <v>4</v>
      </c>
      <c r="Y1">
        <f t="shared" si="0"/>
        <v>2</v>
      </c>
    </row>
    <row r="2" spans="1:27" ht="26.1" customHeight="1" x14ac:dyDescent="0.3">
      <c r="B2" s="1" t="s">
        <v>0</v>
      </c>
      <c r="C2" s="1" t="s">
        <v>1</v>
      </c>
      <c r="D2" s="1" t="s">
        <v>320</v>
      </c>
      <c r="E2" s="2" t="s">
        <v>3</v>
      </c>
      <c r="F2" s="2" t="s">
        <v>4</v>
      </c>
      <c r="G2" s="2" t="s">
        <v>2</v>
      </c>
      <c r="H2" s="2" t="s">
        <v>22</v>
      </c>
      <c r="I2" s="2" t="s">
        <v>343</v>
      </c>
      <c r="J2" s="2" t="s">
        <v>23</v>
      </c>
      <c r="K2" s="2" t="s">
        <v>24</v>
      </c>
      <c r="L2" s="2" t="s">
        <v>25</v>
      </c>
      <c r="M2" s="2" t="s">
        <v>26</v>
      </c>
      <c r="N2" s="2" t="s">
        <v>5</v>
      </c>
      <c r="O2" s="2" t="s">
        <v>6</v>
      </c>
      <c r="P2" s="2" t="s">
        <v>7</v>
      </c>
      <c r="Q2" s="2" t="s">
        <v>8</v>
      </c>
      <c r="R2" s="2" t="s">
        <v>9</v>
      </c>
      <c r="S2" s="2" t="s">
        <v>10</v>
      </c>
      <c r="T2" s="2" t="s">
        <v>11</v>
      </c>
      <c r="U2" s="2" t="s">
        <v>12</v>
      </c>
      <c r="V2" s="2" t="s">
        <v>13</v>
      </c>
      <c r="W2" s="2" t="s">
        <v>14</v>
      </c>
      <c r="X2" s="2" t="s">
        <v>15</v>
      </c>
      <c r="Y2" s="2" t="s">
        <v>16</v>
      </c>
      <c r="AA2" s="14"/>
    </row>
    <row r="3" spans="1:27" ht="26.1" customHeight="1" x14ac:dyDescent="0.3">
      <c r="B3" s="3">
        <v>1</v>
      </c>
      <c r="C3" s="101" t="s">
        <v>17</v>
      </c>
      <c r="D3" s="96" t="s">
        <v>321</v>
      </c>
      <c r="E3" s="3">
        <v>188</v>
      </c>
      <c r="F3" s="3">
        <v>25</v>
      </c>
      <c r="G3" s="3">
        <v>3</v>
      </c>
      <c r="H3" s="3">
        <v>30</v>
      </c>
      <c r="I3" s="3" t="s">
        <v>344</v>
      </c>
      <c r="J3" s="3"/>
      <c r="K3" s="3"/>
      <c r="L3" s="3"/>
      <c r="M3" s="3"/>
      <c r="N3" s="8" t="s">
        <v>351</v>
      </c>
      <c r="O3" s="8"/>
      <c r="P3" s="8"/>
      <c r="Q3" s="8"/>
      <c r="R3" s="8"/>
      <c r="S3" s="8"/>
      <c r="T3" s="8"/>
      <c r="U3" s="8" t="s">
        <v>352</v>
      </c>
      <c r="V3" s="8"/>
      <c r="W3" s="8"/>
      <c r="X3" s="8" t="s">
        <v>353</v>
      </c>
      <c r="Y3" s="8"/>
    </row>
    <row r="4" spans="1:27" ht="26.1" customHeight="1" x14ac:dyDescent="0.3">
      <c r="B4" s="4">
        <v>2</v>
      </c>
      <c r="C4" s="102"/>
      <c r="D4" s="97" t="s">
        <v>322</v>
      </c>
      <c r="E4" s="4">
        <v>14</v>
      </c>
      <c r="F4" s="4">
        <v>2</v>
      </c>
      <c r="G4" s="4">
        <v>2</v>
      </c>
      <c r="H4" s="4">
        <v>20</v>
      </c>
      <c r="I4" s="4" t="s">
        <v>566</v>
      </c>
      <c r="J4" s="4"/>
      <c r="K4" s="4"/>
      <c r="L4" s="4"/>
      <c r="M4" s="4"/>
      <c r="N4" s="9"/>
      <c r="O4" s="9"/>
      <c r="P4" s="9"/>
      <c r="Q4" s="9"/>
      <c r="R4" s="9" t="s">
        <v>354</v>
      </c>
      <c r="S4" s="9"/>
      <c r="T4" s="9"/>
      <c r="U4" s="9"/>
      <c r="V4" s="9"/>
      <c r="W4" s="9" t="s">
        <v>355</v>
      </c>
      <c r="X4" s="9"/>
      <c r="Y4" s="9"/>
    </row>
    <row r="5" spans="1:27" ht="26.1" customHeight="1" x14ac:dyDescent="0.3">
      <c r="B5" s="5">
        <v>3</v>
      </c>
      <c r="C5" s="102"/>
      <c r="D5" s="98" t="s">
        <v>323</v>
      </c>
      <c r="E5" s="5">
        <v>14</v>
      </c>
      <c r="F5" s="5">
        <v>2</v>
      </c>
      <c r="G5" s="5">
        <v>2</v>
      </c>
      <c r="H5" s="5">
        <v>20</v>
      </c>
      <c r="I5" s="5" t="s">
        <v>566</v>
      </c>
      <c r="J5" s="5"/>
      <c r="K5" s="5"/>
      <c r="L5" s="5"/>
      <c r="M5" s="5"/>
      <c r="N5" s="10"/>
      <c r="O5" s="10" t="s">
        <v>356</v>
      </c>
      <c r="P5" s="10"/>
      <c r="Q5" s="10"/>
      <c r="R5" s="10"/>
      <c r="S5" s="10"/>
      <c r="T5" s="10" t="s">
        <v>357</v>
      </c>
      <c r="U5" s="10"/>
      <c r="V5" s="10"/>
      <c r="W5" s="10"/>
      <c r="X5" s="10"/>
      <c r="Y5" s="10"/>
    </row>
    <row r="6" spans="1:27" ht="26.1" customHeight="1" x14ac:dyDescent="0.3">
      <c r="B6" s="6">
        <v>4</v>
      </c>
      <c r="C6" s="102"/>
      <c r="D6" s="99" t="s">
        <v>324</v>
      </c>
      <c r="E6" s="6">
        <v>14</v>
      </c>
      <c r="F6" s="6">
        <v>2</v>
      </c>
      <c r="G6" s="6">
        <v>2</v>
      </c>
      <c r="H6" s="6">
        <v>20</v>
      </c>
      <c r="I6" s="6" t="s">
        <v>565</v>
      </c>
      <c r="J6" s="6"/>
      <c r="K6" s="6"/>
      <c r="L6" s="6"/>
      <c r="M6" s="6"/>
      <c r="N6" s="11"/>
      <c r="O6" s="11"/>
      <c r="P6" s="11"/>
      <c r="Q6" s="11"/>
      <c r="R6" s="11"/>
      <c r="S6" s="11" t="s">
        <v>358</v>
      </c>
      <c r="T6" s="11"/>
      <c r="U6" s="11"/>
      <c r="V6" s="11"/>
      <c r="W6" s="11"/>
      <c r="X6" s="11"/>
      <c r="Y6" s="11" t="s">
        <v>359</v>
      </c>
    </row>
    <row r="7" spans="1:27" ht="26.1" customHeight="1" x14ac:dyDescent="0.3">
      <c r="B7" s="12">
        <v>5</v>
      </c>
      <c r="C7" s="102"/>
      <c r="D7" s="100" t="s">
        <v>325</v>
      </c>
      <c r="E7" s="12">
        <v>14</v>
      </c>
      <c r="F7" s="12">
        <v>2</v>
      </c>
      <c r="G7" s="12">
        <v>2</v>
      </c>
      <c r="H7" s="12">
        <v>40</v>
      </c>
      <c r="I7" s="12" t="s">
        <v>568</v>
      </c>
      <c r="J7" s="12"/>
      <c r="K7" s="12"/>
      <c r="L7" s="12"/>
      <c r="M7" s="12"/>
      <c r="N7" s="13"/>
      <c r="O7" s="13" t="s">
        <v>360</v>
      </c>
      <c r="P7" s="13"/>
      <c r="Q7" s="13"/>
      <c r="R7" s="13"/>
      <c r="S7" s="13"/>
      <c r="T7" s="13"/>
      <c r="U7" s="13" t="s">
        <v>361</v>
      </c>
      <c r="V7" s="13"/>
      <c r="W7" s="13"/>
      <c r="X7" s="13"/>
      <c r="Y7" s="13"/>
    </row>
    <row r="8" spans="1:27" ht="26.1" customHeight="1" x14ac:dyDescent="0.3">
      <c r="B8" s="3">
        <v>6</v>
      </c>
      <c r="C8" s="102"/>
      <c r="D8" s="96" t="s">
        <v>326</v>
      </c>
      <c r="E8" s="3">
        <v>14</v>
      </c>
      <c r="F8" s="3">
        <v>2</v>
      </c>
      <c r="G8" s="3">
        <v>2</v>
      </c>
      <c r="H8" s="3">
        <v>50</v>
      </c>
      <c r="I8" s="3" t="s">
        <v>567</v>
      </c>
      <c r="J8" s="3"/>
      <c r="K8" s="3"/>
      <c r="L8" s="3"/>
      <c r="M8" s="3"/>
      <c r="N8" s="8"/>
      <c r="O8" s="8"/>
      <c r="P8" s="8"/>
      <c r="Q8" s="8" t="s">
        <v>362</v>
      </c>
      <c r="R8" s="8"/>
      <c r="S8" s="8"/>
      <c r="T8" s="8"/>
      <c r="U8" s="8"/>
      <c r="V8" s="8"/>
      <c r="W8" s="8" t="s">
        <v>363</v>
      </c>
      <c r="X8" s="8"/>
      <c r="Y8" s="8"/>
    </row>
    <row r="9" spans="1:27" ht="26.1" customHeight="1" x14ac:dyDescent="0.3">
      <c r="B9" s="4">
        <v>7</v>
      </c>
      <c r="C9" s="103"/>
      <c r="D9" s="97" t="s">
        <v>327</v>
      </c>
      <c r="E9" s="4">
        <v>14</v>
      </c>
      <c r="F9" s="4">
        <v>2</v>
      </c>
      <c r="G9" s="4">
        <v>2</v>
      </c>
      <c r="H9" s="4">
        <v>20</v>
      </c>
      <c r="I9" s="4" t="s">
        <v>565</v>
      </c>
      <c r="J9" s="4"/>
      <c r="K9" s="4"/>
      <c r="L9" s="4"/>
      <c r="M9" s="4"/>
      <c r="N9" s="9"/>
      <c r="O9" s="9"/>
      <c r="P9" s="9" t="s">
        <v>364</v>
      </c>
      <c r="Q9" s="9"/>
      <c r="R9" s="9"/>
      <c r="S9" s="9"/>
      <c r="T9" s="9"/>
      <c r="U9" s="9" t="s">
        <v>367</v>
      </c>
      <c r="V9" s="9"/>
      <c r="W9" s="9"/>
      <c r="X9" s="9"/>
      <c r="Y9" s="9"/>
    </row>
    <row r="10" spans="1:27" ht="26.1" customHeight="1" x14ac:dyDescent="0.3">
      <c r="B10" s="5">
        <v>8</v>
      </c>
      <c r="C10" s="101" t="s">
        <v>18</v>
      </c>
      <c r="D10" s="98" t="s">
        <v>328</v>
      </c>
      <c r="E10" s="5">
        <v>21</v>
      </c>
      <c r="F10" s="5">
        <v>3</v>
      </c>
      <c r="G10" s="5">
        <v>2</v>
      </c>
      <c r="H10" s="5">
        <v>30</v>
      </c>
      <c r="I10" s="178" t="s">
        <v>345</v>
      </c>
      <c r="J10" s="5"/>
      <c r="K10" s="5"/>
      <c r="L10" s="5"/>
      <c r="M10" s="5"/>
      <c r="N10" s="10"/>
      <c r="O10" s="10"/>
      <c r="P10" s="10" t="s">
        <v>365</v>
      </c>
      <c r="Q10" s="10"/>
      <c r="R10" s="10"/>
      <c r="S10" s="10"/>
      <c r="T10" s="10"/>
      <c r="U10" s="10"/>
      <c r="V10" s="10" t="s">
        <v>368</v>
      </c>
      <c r="W10" s="10"/>
      <c r="X10" s="10"/>
      <c r="Y10" s="10"/>
    </row>
    <row r="11" spans="1:27" ht="26.1" customHeight="1" x14ac:dyDescent="0.3">
      <c r="B11" s="6">
        <v>9</v>
      </c>
      <c r="C11" s="102"/>
      <c r="D11" s="99" t="s">
        <v>329</v>
      </c>
      <c r="E11" s="6">
        <v>14</v>
      </c>
      <c r="F11" s="6">
        <v>2</v>
      </c>
      <c r="G11" s="6">
        <v>2</v>
      </c>
      <c r="H11" s="6">
        <v>30</v>
      </c>
      <c r="I11" s="6" t="s">
        <v>347</v>
      </c>
      <c r="J11" s="6"/>
      <c r="K11" s="6"/>
      <c r="L11" s="6"/>
      <c r="M11" s="6"/>
      <c r="N11" s="11"/>
      <c r="O11" s="11" t="s">
        <v>366</v>
      </c>
      <c r="P11" s="11"/>
      <c r="Q11" s="11"/>
      <c r="R11" s="11"/>
      <c r="S11" s="11"/>
      <c r="T11" s="11"/>
      <c r="U11" s="11"/>
      <c r="V11" s="11" t="s">
        <v>369</v>
      </c>
      <c r="W11" s="11"/>
      <c r="X11" s="11"/>
      <c r="Y11" s="11"/>
    </row>
    <row r="12" spans="1:27" ht="26.1" customHeight="1" x14ac:dyDescent="0.3">
      <c r="A12" s="7"/>
      <c r="B12" s="12">
        <v>10</v>
      </c>
      <c r="C12" s="102"/>
      <c r="D12" s="100" t="s">
        <v>330</v>
      </c>
      <c r="E12" s="12">
        <v>14</v>
      </c>
      <c r="F12" s="12">
        <v>2</v>
      </c>
      <c r="G12" s="12">
        <v>2</v>
      </c>
      <c r="H12" s="12">
        <v>30</v>
      </c>
      <c r="I12" s="12" t="s">
        <v>346</v>
      </c>
      <c r="J12" s="12"/>
      <c r="K12" s="12"/>
      <c r="L12" s="12"/>
      <c r="M12" s="12"/>
      <c r="N12" s="13"/>
      <c r="O12" s="13"/>
      <c r="P12" s="13" t="s">
        <v>370</v>
      </c>
      <c r="Q12" s="13"/>
      <c r="R12" s="13"/>
      <c r="S12" s="13"/>
      <c r="T12" s="13" t="s">
        <v>371</v>
      </c>
      <c r="U12" s="13"/>
      <c r="V12" s="13"/>
      <c r="W12" s="13"/>
      <c r="X12" s="13"/>
      <c r="Y12" s="13"/>
    </row>
    <row r="13" spans="1:27" ht="26.1" customHeight="1" x14ac:dyDescent="0.3">
      <c r="A13" s="7"/>
      <c r="B13" s="3">
        <v>11</v>
      </c>
      <c r="C13" s="102"/>
      <c r="D13" s="96" t="s">
        <v>331</v>
      </c>
      <c r="E13" s="3">
        <v>21</v>
      </c>
      <c r="F13" s="3">
        <v>3</v>
      </c>
      <c r="G13" s="3">
        <v>2</v>
      </c>
      <c r="H13" s="3">
        <v>40</v>
      </c>
      <c r="I13" s="3" t="s">
        <v>346</v>
      </c>
      <c r="J13" s="3"/>
      <c r="K13" s="3"/>
      <c r="L13" s="3"/>
      <c r="M13" s="3"/>
      <c r="N13" s="8"/>
      <c r="O13" s="8"/>
      <c r="P13" s="8"/>
      <c r="Q13" s="8" t="s">
        <v>372</v>
      </c>
      <c r="R13" s="8"/>
      <c r="S13" s="8"/>
      <c r="T13" s="8"/>
      <c r="U13" s="8" t="s">
        <v>373</v>
      </c>
      <c r="V13" s="8"/>
      <c r="W13" s="8"/>
      <c r="X13" s="8"/>
      <c r="Y13" s="8"/>
    </row>
    <row r="14" spans="1:27" ht="26.1" customHeight="1" x14ac:dyDescent="0.3">
      <c r="A14" s="7"/>
      <c r="B14" s="4">
        <v>12</v>
      </c>
      <c r="C14" s="103"/>
      <c r="D14" s="97" t="s">
        <v>332</v>
      </c>
      <c r="E14" s="4">
        <v>14</v>
      </c>
      <c r="F14" s="4">
        <v>2</v>
      </c>
      <c r="G14" s="4">
        <v>2</v>
      </c>
      <c r="H14" s="4">
        <v>40</v>
      </c>
      <c r="I14" s="4" t="s">
        <v>346</v>
      </c>
      <c r="J14" s="4"/>
      <c r="K14" s="4"/>
      <c r="L14" s="4"/>
      <c r="M14" s="4"/>
      <c r="N14" s="9"/>
      <c r="O14" s="9"/>
      <c r="P14" s="9"/>
      <c r="Q14" s="9"/>
      <c r="R14" s="9" t="s">
        <v>374</v>
      </c>
      <c r="S14" s="9"/>
      <c r="T14" s="9"/>
      <c r="U14" s="9"/>
      <c r="V14" s="9" t="s">
        <v>375</v>
      </c>
      <c r="W14" s="9"/>
      <c r="X14" s="9"/>
      <c r="Y14" s="9"/>
    </row>
    <row r="15" spans="1:27" ht="26.1" customHeight="1" x14ac:dyDescent="0.3">
      <c r="B15" s="5">
        <v>13</v>
      </c>
      <c r="C15" s="104" t="s">
        <v>19</v>
      </c>
      <c r="D15" s="98" t="s">
        <v>333</v>
      </c>
      <c r="E15" s="5">
        <v>14</v>
      </c>
      <c r="F15" s="5">
        <v>2</v>
      </c>
      <c r="G15" s="5">
        <v>2</v>
      </c>
      <c r="H15" s="5">
        <v>30</v>
      </c>
      <c r="I15" s="5" t="s">
        <v>346</v>
      </c>
      <c r="J15" s="5"/>
      <c r="K15" s="5"/>
      <c r="L15" s="5"/>
      <c r="M15" s="5"/>
      <c r="N15" s="10"/>
      <c r="O15" s="10"/>
      <c r="P15" s="10"/>
      <c r="Q15" s="10"/>
      <c r="R15" s="10" t="s">
        <v>376</v>
      </c>
      <c r="S15" s="10"/>
      <c r="T15" s="10"/>
      <c r="U15" s="10"/>
      <c r="V15" s="10"/>
      <c r="W15" s="10"/>
      <c r="X15" s="10" t="s">
        <v>377</v>
      </c>
      <c r="Y15" s="10"/>
    </row>
    <row r="16" spans="1:27" ht="26.1" customHeight="1" x14ac:dyDescent="0.3">
      <c r="B16" s="6">
        <v>14</v>
      </c>
      <c r="C16" s="102"/>
      <c r="D16" s="99" t="s">
        <v>334</v>
      </c>
      <c r="E16" s="6">
        <v>14</v>
      </c>
      <c r="F16" s="6">
        <v>2</v>
      </c>
      <c r="G16" s="6">
        <v>2</v>
      </c>
      <c r="H16" s="6">
        <v>50</v>
      </c>
      <c r="I16" s="175" t="s">
        <v>348</v>
      </c>
      <c r="J16" s="6"/>
      <c r="K16" s="6"/>
      <c r="L16" s="6"/>
      <c r="M16" s="6"/>
      <c r="N16" s="11" t="s">
        <v>378</v>
      </c>
      <c r="O16" s="11"/>
      <c r="P16" s="11"/>
      <c r="Q16" s="11"/>
      <c r="R16" s="11"/>
      <c r="S16" s="11" t="s">
        <v>379</v>
      </c>
      <c r="T16" s="11"/>
      <c r="U16" s="11"/>
      <c r="V16" s="11"/>
      <c r="W16" s="11"/>
      <c r="X16" s="11"/>
      <c r="Y16" s="11"/>
    </row>
    <row r="17" spans="1:25" ht="26.1" customHeight="1" x14ac:dyDescent="0.3">
      <c r="B17" s="12">
        <v>15</v>
      </c>
      <c r="C17" s="102"/>
      <c r="D17" s="100" t="s">
        <v>336</v>
      </c>
      <c r="E17" s="12">
        <v>14</v>
      </c>
      <c r="F17" s="12">
        <v>2</v>
      </c>
      <c r="G17" s="12">
        <v>2</v>
      </c>
      <c r="H17" s="12">
        <v>20</v>
      </c>
      <c r="I17" s="12" t="s">
        <v>569</v>
      </c>
      <c r="J17" s="12"/>
      <c r="K17" s="12"/>
      <c r="L17" s="12"/>
      <c r="M17" s="12"/>
      <c r="N17" s="13"/>
      <c r="O17" s="13"/>
      <c r="P17" s="13"/>
      <c r="Q17" s="13"/>
      <c r="R17" s="13"/>
      <c r="S17" s="13" t="s">
        <v>380</v>
      </c>
      <c r="T17" s="13"/>
      <c r="U17" s="13"/>
      <c r="V17" s="13"/>
      <c r="W17" s="13"/>
      <c r="X17" s="13" t="s">
        <v>381</v>
      </c>
      <c r="Y17" s="13"/>
    </row>
    <row r="18" spans="1:25" ht="26.1" customHeight="1" x14ac:dyDescent="0.3">
      <c r="B18" s="3">
        <v>16</v>
      </c>
      <c r="C18" s="103"/>
      <c r="D18" s="96" t="s">
        <v>337</v>
      </c>
      <c r="E18" s="3">
        <v>14</v>
      </c>
      <c r="F18" s="3">
        <v>2</v>
      </c>
      <c r="G18" s="3">
        <v>2</v>
      </c>
      <c r="H18" s="3">
        <v>20</v>
      </c>
      <c r="I18" s="3" t="s">
        <v>349</v>
      </c>
      <c r="J18" s="3"/>
      <c r="K18" s="3"/>
      <c r="L18" s="3"/>
      <c r="M18" s="3"/>
      <c r="N18" s="8"/>
      <c r="O18" s="8"/>
      <c r="P18" s="8"/>
      <c r="Q18" s="8"/>
      <c r="R18" s="8"/>
      <c r="S18" s="8"/>
      <c r="T18" s="8" t="s">
        <v>382</v>
      </c>
      <c r="U18" s="8"/>
      <c r="V18" s="8"/>
      <c r="W18" s="8"/>
      <c r="X18" s="8" t="s">
        <v>383</v>
      </c>
      <c r="Y18" s="8"/>
    </row>
    <row r="19" spans="1:25" ht="26.1" customHeight="1" x14ac:dyDescent="0.3">
      <c r="A19" s="7"/>
      <c r="B19" s="4">
        <v>17</v>
      </c>
      <c r="C19" s="101" t="s">
        <v>20</v>
      </c>
      <c r="D19" s="97" t="s">
        <v>564</v>
      </c>
      <c r="E19" s="4">
        <v>14</v>
      </c>
      <c r="F19" s="4">
        <v>2</v>
      </c>
      <c r="G19" s="4">
        <v>2</v>
      </c>
      <c r="H19" s="4">
        <v>30</v>
      </c>
      <c r="I19" s="4" t="s">
        <v>571</v>
      </c>
      <c r="J19" s="4"/>
      <c r="K19" s="4"/>
      <c r="L19" s="4"/>
      <c r="M19" s="4"/>
      <c r="N19" s="9"/>
      <c r="O19" s="9"/>
      <c r="P19" s="9"/>
      <c r="Q19" s="9" t="s">
        <v>384</v>
      </c>
      <c r="R19" s="9"/>
      <c r="S19" s="9"/>
      <c r="T19" s="9"/>
      <c r="U19" s="9"/>
      <c r="V19" s="9"/>
      <c r="W19" s="9" t="s">
        <v>385</v>
      </c>
      <c r="X19" s="9"/>
      <c r="Y19" s="9"/>
    </row>
    <row r="20" spans="1:25" ht="26.1" customHeight="1" x14ac:dyDescent="0.3">
      <c r="A20" s="7"/>
      <c r="B20" s="5">
        <v>18</v>
      </c>
      <c r="C20" s="102"/>
      <c r="D20" s="98" t="s">
        <v>335</v>
      </c>
      <c r="E20" s="5">
        <v>14</v>
      </c>
      <c r="F20" s="5">
        <v>2</v>
      </c>
      <c r="G20" s="5">
        <v>2</v>
      </c>
      <c r="H20" s="5">
        <v>30</v>
      </c>
      <c r="I20" s="5" t="s">
        <v>570</v>
      </c>
      <c r="J20" s="5"/>
      <c r="K20" s="5"/>
      <c r="L20" s="5"/>
      <c r="M20" s="5"/>
      <c r="N20" s="10"/>
      <c r="O20" s="10"/>
      <c r="P20" s="10"/>
      <c r="Q20" s="10"/>
      <c r="R20" s="10"/>
      <c r="S20" s="10" t="s">
        <v>387</v>
      </c>
      <c r="T20" s="10"/>
      <c r="U20" s="10"/>
      <c r="V20" s="10"/>
      <c r="W20" s="10"/>
      <c r="X20" s="10"/>
      <c r="Y20" s="10" t="s">
        <v>386</v>
      </c>
    </row>
    <row r="21" spans="1:25" ht="26.1" customHeight="1" x14ac:dyDescent="0.3">
      <c r="B21" s="12">
        <v>19</v>
      </c>
      <c r="C21" s="105" t="s">
        <v>21</v>
      </c>
      <c r="D21" s="100" t="s">
        <v>338</v>
      </c>
      <c r="E21" s="12">
        <v>14</v>
      </c>
      <c r="F21" s="12">
        <v>2</v>
      </c>
      <c r="G21" s="12">
        <v>1</v>
      </c>
      <c r="H21" s="12">
        <v>40</v>
      </c>
      <c r="I21" s="176" t="s">
        <v>350</v>
      </c>
      <c r="J21" s="12"/>
      <c r="K21" s="12"/>
      <c r="L21" s="12"/>
      <c r="M21" s="12"/>
      <c r="N21" s="13"/>
      <c r="O21" s="13"/>
      <c r="P21" s="13"/>
      <c r="Q21" s="13"/>
      <c r="R21" s="13"/>
      <c r="S21" s="13"/>
      <c r="T21" s="13" t="s">
        <v>388</v>
      </c>
      <c r="U21" s="13"/>
      <c r="V21" s="13"/>
      <c r="W21" s="13"/>
      <c r="X21" s="13"/>
      <c r="Y21" s="13"/>
    </row>
    <row r="22" spans="1:25" ht="26.1" customHeight="1" x14ac:dyDescent="0.3">
      <c r="B22" s="3">
        <v>20</v>
      </c>
      <c r="C22" s="103"/>
      <c r="D22" s="96" t="s">
        <v>339</v>
      </c>
      <c r="E22" s="3">
        <v>14</v>
      </c>
      <c r="F22" s="3">
        <v>2</v>
      </c>
      <c r="G22" s="3">
        <v>1</v>
      </c>
      <c r="H22" s="3">
        <v>40</v>
      </c>
      <c r="I22" s="177" t="s">
        <v>350</v>
      </c>
      <c r="J22" s="3"/>
      <c r="K22" s="3"/>
      <c r="L22" s="3"/>
      <c r="M22" s="3"/>
      <c r="N22" s="8"/>
      <c r="O22" s="8"/>
      <c r="P22" s="8"/>
      <c r="Q22" s="8"/>
      <c r="R22" s="8" t="s">
        <v>389</v>
      </c>
      <c r="S22" s="8"/>
      <c r="T22" s="8"/>
      <c r="U22" s="8"/>
      <c r="V22" s="8"/>
      <c r="W22" s="8"/>
      <c r="X22" s="8"/>
      <c r="Y22" s="8"/>
    </row>
  </sheetData>
  <mergeCells count="5">
    <mergeCell ref="C3:C9"/>
    <mergeCell ref="C10:C14"/>
    <mergeCell ref="C15:C18"/>
    <mergeCell ref="C19:C20"/>
    <mergeCell ref="C21:C22"/>
  </mergeCells>
  <phoneticPr fontId="1" type="noConversion"/>
  <hyperlinks>
    <hyperlink ref="D3" location="'01_전지전자금형기술양성과정'!A1" display="전지전자금형기술양성과정"/>
    <hyperlink ref="D4" location="'02_전지설비 공압제어과정'!A1" display="전지설비 공압제어과정"/>
    <hyperlink ref="D5" location="'03_전지설비 시퀸스제어과정'!A1" display="전지시퀸스제어과정"/>
    <hyperlink ref="D6" location="'04_산업용로봇제어과정'!A1" display="산업용 로봇 제어과정"/>
    <hyperlink ref="D7" location="'05_자동차전지공정기술과정'!A1" display="자동차전지공정기술과정"/>
    <hyperlink ref="D8" location="'06_이차전지소재부품기술과정'!A1" display="이차전지소재부품기기술과정"/>
    <hyperlink ref="D9" location="'07_센서활용실무과정'!A1" display="센서활용실무과정"/>
    <hyperlink ref="D10" location="'08_검사관리인증과정'!A1" display="검사관리인정과정"/>
    <hyperlink ref="D11" location="'09_VDA6.3실무과정'!A1" display="VDA6.3 실무과정"/>
    <hyperlink ref="D12" location="'10_IATF16949 ADT실무과정'!A1" display="IATF16949 ADT실무과정"/>
    <hyperlink ref="D13" location="'11_IATF16949 CoreTool과정'!A1" display="IATF16949 CoreTool과정"/>
    <hyperlink ref="D14" location="'12_IATF16949 APQP&amp;CP과정'!A1" display="IATF16949 APQP&amp;CP과정"/>
    <hyperlink ref="D15" location="'13_VDA19 청정관리과정'!A1" display="VDA19 청정관리과정"/>
    <hyperlink ref="D16" location="'14_제품안정적합성 책임자실무과정'!A1" display="제품안전/적합성 책임자실무과정"/>
    <hyperlink ref="D17" location="'15_스마트팩토리 구축을 위한 현장혁신과정'!A1" display="스마트팩토리 구축을 위한 현장혁신과정"/>
    <hyperlink ref="D18" location="'16_설비8계통 관리실무과정'!A1" display="설비8계통 관리실무과정"/>
    <hyperlink ref="D19" location="'17_프로젝트의사소통과정'!A1" display="프로젝트운영관리과정"/>
    <hyperlink ref="D20" location="'18_프로젝트성과관리과정'!A1" display="프로젝트성과관리과정"/>
    <hyperlink ref="D21" location="'19_Compliance실무과정'!A1" display="Compliance실무과정"/>
    <hyperlink ref="D22" location="'20_환경경영시스템실무'!A1" display="환경경영시스템실무과정"/>
  </hyperlinks>
  <printOptions horizontalCentered="1"/>
  <pageMargins left="0.23622047244094491" right="0.23622047244094491" top="0.15748031496062992" bottom="0.74803149606299213" header="0.31496062992125984" footer="0.31496062992125984"/>
  <pageSetup paperSize="8" scale="11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A4" sqref="A4:N17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07" t="s">
        <v>28</v>
      </c>
      <c r="B4" s="107"/>
      <c r="C4" s="71" t="s">
        <v>29</v>
      </c>
      <c r="D4" s="71"/>
      <c r="E4" s="71"/>
      <c r="F4" s="71"/>
      <c r="G4" s="18"/>
      <c r="H4" s="19"/>
      <c r="I4" s="19"/>
      <c r="J4" s="19"/>
      <c r="K4" s="19"/>
      <c r="L4" s="19"/>
      <c r="M4" s="19"/>
      <c r="N4" s="19"/>
    </row>
    <row r="5" spans="1:16" ht="21" customHeight="1" x14ac:dyDescent="0.3">
      <c r="A5" s="171" t="s">
        <v>30</v>
      </c>
      <c r="B5" s="171"/>
      <c r="C5" s="173" t="s">
        <v>515</v>
      </c>
      <c r="D5" s="173"/>
      <c r="E5" s="173"/>
      <c r="F5" s="173"/>
      <c r="G5" s="173"/>
      <c r="H5" s="75"/>
      <c r="I5" s="75"/>
      <c r="J5" s="75"/>
      <c r="K5" s="75"/>
      <c r="L5" s="75"/>
      <c r="M5"/>
      <c r="N5"/>
    </row>
    <row r="6" spans="1:16" ht="21" customHeight="1" x14ac:dyDescent="0.3">
      <c r="A6" s="171" t="s">
        <v>32</v>
      </c>
      <c r="B6" s="171"/>
      <c r="C6" s="172" t="s">
        <v>514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thickBot="1" x14ac:dyDescent="0.35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44973</v>
      </c>
      <c r="B10" s="83" t="s">
        <v>54</v>
      </c>
      <c r="C10" s="52"/>
      <c r="D10" s="52" t="s">
        <v>256</v>
      </c>
      <c r="E10" s="52" t="s">
        <v>256</v>
      </c>
      <c r="F10" s="52" t="s">
        <v>256</v>
      </c>
      <c r="G10" s="146" t="s">
        <v>56</v>
      </c>
      <c r="H10" s="53" t="s">
        <v>257</v>
      </c>
      <c r="I10" s="52" t="s">
        <v>257</v>
      </c>
      <c r="J10" s="52" t="s">
        <v>257</v>
      </c>
      <c r="K10" s="53" t="s">
        <v>257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84"/>
      <c r="D11" s="84" t="s">
        <v>258</v>
      </c>
      <c r="E11" s="84" t="s">
        <v>259</v>
      </c>
      <c r="F11" s="84" t="s">
        <v>260</v>
      </c>
      <c r="G11" s="147"/>
      <c r="H11" s="90" t="s">
        <v>261</v>
      </c>
      <c r="I11" s="85" t="s">
        <v>261</v>
      </c>
      <c r="J11" s="85" t="s">
        <v>512</v>
      </c>
      <c r="K11" s="88" t="s">
        <v>513</v>
      </c>
      <c r="L11" s="54"/>
      <c r="M11" s="149"/>
      <c r="N11" s="169"/>
    </row>
    <row r="12" spans="1:16" s="35" customFormat="1" ht="28.5" customHeight="1" x14ac:dyDescent="0.3">
      <c r="A12" s="167"/>
      <c r="B12" s="83" t="s">
        <v>59</v>
      </c>
      <c r="C12" s="29"/>
      <c r="D12" s="29" t="s">
        <v>262</v>
      </c>
      <c r="E12" s="29" t="s">
        <v>262</v>
      </c>
      <c r="F12" s="29" t="s">
        <v>262</v>
      </c>
      <c r="G12" s="147"/>
      <c r="H12" s="53" t="s">
        <v>262</v>
      </c>
      <c r="I12" s="29" t="s">
        <v>262</v>
      </c>
      <c r="J12" s="29" t="s">
        <v>262</v>
      </c>
      <c r="K12" s="53" t="s">
        <v>262</v>
      </c>
      <c r="L12" s="53"/>
      <c r="M12" s="149"/>
      <c r="N12" s="169"/>
    </row>
    <row r="13" spans="1:16" s="35" customFormat="1" ht="28.5" customHeight="1" thickBot="1" x14ac:dyDescent="0.35">
      <c r="A13" s="168"/>
      <c r="B13" s="86" t="s">
        <v>61</v>
      </c>
      <c r="C13" s="152" t="s">
        <v>397</v>
      </c>
      <c r="D13" s="153"/>
      <c r="E13" s="153"/>
      <c r="F13" s="154"/>
      <c r="G13" s="148"/>
      <c r="H13" s="155" t="s">
        <v>397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44974</v>
      </c>
      <c r="B14" s="51" t="s">
        <v>54</v>
      </c>
      <c r="C14" s="52" t="s">
        <v>257</v>
      </c>
      <c r="D14" s="52" t="s">
        <v>257</v>
      </c>
      <c r="E14" s="52" t="s">
        <v>263</v>
      </c>
      <c r="F14" s="52" t="s">
        <v>263</v>
      </c>
      <c r="G14" s="146" t="s">
        <v>56</v>
      </c>
      <c r="H14" s="53" t="s">
        <v>263</v>
      </c>
      <c r="I14" s="52" t="s">
        <v>263</v>
      </c>
      <c r="J14" s="52" t="s">
        <v>263</v>
      </c>
      <c r="K14" s="53"/>
      <c r="L14" s="53"/>
      <c r="M14" s="149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32" t="s">
        <v>57</v>
      </c>
      <c r="C15" s="84" t="s">
        <v>264</v>
      </c>
      <c r="D15" s="84" t="s">
        <v>264</v>
      </c>
      <c r="E15" s="84" t="s">
        <v>265</v>
      </c>
      <c r="F15" s="84" t="s">
        <v>265</v>
      </c>
      <c r="G15" s="147"/>
      <c r="H15" s="90" t="s">
        <v>266</v>
      </c>
      <c r="I15" s="85" t="s">
        <v>516</v>
      </c>
      <c r="J15" s="85" t="s">
        <v>517</v>
      </c>
      <c r="K15" s="88"/>
      <c r="L15" s="54"/>
      <c r="M15" s="149"/>
      <c r="N15" s="133"/>
    </row>
    <row r="16" spans="1:16" s="35" customFormat="1" ht="24" customHeight="1" x14ac:dyDescent="0.3">
      <c r="A16" s="110"/>
      <c r="B16" s="32" t="s">
        <v>68</v>
      </c>
      <c r="C16" s="29" t="s">
        <v>262</v>
      </c>
      <c r="D16" s="29" t="s">
        <v>262</v>
      </c>
      <c r="E16" s="29" t="s">
        <v>262</v>
      </c>
      <c r="F16" s="29" t="s">
        <v>262</v>
      </c>
      <c r="G16" s="147"/>
      <c r="H16" s="53" t="s">
        <v>262</v>
      </c>
      <c r="I16" s="29" t="s">
        <v>262</v>
      </c>
      <c r="J16" s="29" t="s">
        <v>262</v>
      </c>
      <c r="K16" s="53"/>
      <c r="L16" s="53"/>
      <c r="M16" s="149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397</v>
      </c>
      <c r="D17" s="153"/>
      <c r="E17" s="153"/>
      <c r="F17" s="154"/>
      <c r="G17" s="148"/>
      <c r="H17" s="155" t="s">
        <v>397</v>
      </c>
      <c r="I17" s="156"/>
      <c r="J17" s="156"/>
      <c r="K17" s="156"/>
      <c r="L17" s="157"/>
      <c r="M17" s="150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D15" sqref="D15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07" t="s">
        <v>28</v>
      </c>
      <c r="B4" s="107"/>
      <c r="C4" s="20" t="s">
        <v>29</v>
      </c>
      <c r="D4" s="20"/>
      <c r="E4" s="20"/>
      <c r="F4" s="20"/>
      <c r="G4" s="18"/>
      <c r="H4" s="19"/>
      <c r="I4" s="19"/>
      <c r="J4" s="19"/>
      <c r="K4" s="19"/>
      <c r="L4" s="19"/>
      <c r="M4" s="19"/>
      <c r="N4" s="19"/>
    </row>
    <row r="5" spans="1:16" ht="21" customHeight="1" x14ac:dyDescent="0.3">
      <c r="A5" s="171" t="s">
        <v>30</v>
      </c>
      <c r="B5" s="171"/>
      <c r="C5" s="173" t="s">
        <v>507</v>
      </c>
      <c r="D5" s="173"/>
      <c r="E5" s="173"/>
      <c r="F5" s="173"/>
      <c r="G5" s="173"/>
      <c r="H5" s="75"/>
      <c r="I5" s="75"/>
      <c r="J5" s="75"/>
      <c r="K5" s="75"/>
      <c r="L5" s="75"/>
      <c r="M5"/>
      <c r="N5"/>
    </row>
    <row r="6" spans="1:16" ht="21" customHeight="1" x14ac:dyDescent="0.3">
      <c r="A6" s="171" t="s">
        <v>32</v>
      </c>
      <c r="B6" s="171"/>
      <c r="C6" s="172" t="s">
        <v>510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thickBot="1" x14ac:dyDescent="0.35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45012</v>
      </c>
      <c r="B10" s="83" t="s">
        <v>54</v>
      </c>
      <c r="C10" s="52"/>
      <c r="D10" s="52" t="s">
        <v>257</v>
      </c>
      <c r="E10" s="52" t="s">
        <v>257</v>
      </c>
      <c r="F10" s="52" t="s">
        <v>256</v>
      </c>
      <c r="G10" s="146" t="s">
        <v>56</v>
      </c>
      <c r="H10" s="53" t="s">
        <v>257</v>
      </c>
      <c r="I10" s="52" t="s">
        <v>257</v>
      </c>
      <c r="J10" s="52" t="s">
        <v>257</v>
      </c>
      <c r="K10" s="53" t="s">
        <v>257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84"/>
      <c r="D11" s="84" t="s">
        <v>268</v>
      </c>
      <c r="E11" s="84" t="s">
        <v>259</v>
      </c>
      <c r="F11" s="84" t="s">
        <v>260</v>
      </c>
      <c r="G11" s="147"/>
      <c r="H11" s="90" t="s">
        <v>261</v>
      </c>
      <c r="I11" s="85" t="s">
        <v>261</v>
      </c>
      <c r="J11" s="85" t="s">
        <v>508</v>
      </c>
      <c r="K11" s="88" t="s">
        <v>509</v>
      </c>
      <c r="L11" s="54"/>
      <c r="M11" s="149"/>
      <c r="N11" s="169"/>
    </row>
    <row r="12" spans="1:16" s="35" customFormat="1" ht="28.5" customHeight="1" x14ac:dyDescent="0.3">
      <c r="A12" s="167"/>
      <c r="B12" s="83" t="s">
        <v>59</v>
      </c>
      <c r="C12" s="29"/>
      <c r="D12" s="29" t="s">
        <v>262</v>
      </c>
      <c r="E12" s="29" t="s">
        <v>262</v>
      </c>
      <c r="F12" s="29" t="s">
        <v>262</v>
      </c>
      <c r="G12" s="147"/>
      <c r="H12" s="53" t="s">
        <v>262</v>
      </c>
      <c r="I12" s="29" t="s">
        <v>262</v>
      </c>
      <c r="J12" s="29" t="s">
        <v>262</v>
      </c>
      <c r="K12" s="53" t="s">
        <v>262</v>
      </c>
      <c r="L12" s="53"/>
      <c r="M12" s="149"/>
      <c r="N12" s="169"/>
    </row>
    <row r="13" spans="1:16" s="35" customFormat="1" ht="28.5" customHeight="1" thickBot="1" x14ac:dyDescent="0.35">
      <c r="A13" s="168"/>
      <c r="B13" s="86" t="s">
        <v>61</v>
      </c>
      <c r="C13" s="152" t="s">
        <v>397</v>
      </c>
      <c r="D13" s="153"/>
      <c r="E13" s="153"/>
      <c r="F13" s="154"/>
      <c r="G13" s="148"/>
      <c r="H13" s="155" t="s">
        <v>397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45013</v>
      </c>
      <c r="B14" s="51" t="s">
        <v>54</v>
      </c>
      <c r="C14" s="52" t="s">
        <v>257</v>
      </c>
      <c r="D14" s="52" t="s">
        <v>257</v>
      </c>
      <c r="E14" s="52" t="s">
        <v>263</v>
      </c>
      <c r="F14" s="52" t="s">
        <v>263</v>
      </c>
      <c r="G14" s="146" t="s">
        <v>56</v>
      </c>
      <c r="H14" s="53" t="s">
        <v>263</v>
      </c>
      <c r="I14" s="52" t="s">
        <v>263</v>
      </c>
      <c r="J14" s="52" t="s">
        <v>263</v>
      </c>
      <c r="K14" s="53"/>
      <c r="L14" s="53"/>
      <c r="M14" s="149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32" t="s">
        <v>57</v>
      </c>
      <c r="C15" s="84" t="s">
        <v>264</v>
      </c>
      <c r="D15" s="84" t="s">
        <v>264</v>
      </c>
      <c r="E15" s="84" t="s">
        <v>265</v>
      </c>
      <c r="F15" s="84" t="s">
        <v>265</v>
      </c>
      <c r="G15" s="147"/>
      <c r="H15" s="90" t="s">
        <v>266</v>
      </c>
      <c r="I15" s="85" t="s">
        <v>267</v>
      </c>
      <c r="J15" s="85" t="s">
        <v>511</v>
      </c>
      <c r="K15" s="88"/>
      <c r="L15" s="54"/>
      <c r="M15" s="149"/>
      <c r="N15" s="133"/>
    </row>
    <row r="16" spans="1:16" s="35" customFormat="1" ht="24" customHeight="1" x14ac:dyDescent="0.3">
      <c r="A16" s="110"/>
      <c r="B16" s="32" t="s">
        <v>68</v>
      </c>
      <c r="C16" s="29" t="s">
        <v>262</v>
      </c>
      <c r="D16" s="29" t="s">
        <v>262</v>
      </c>
      <c r="E16" s="29" t="s">
        <v>262</v>
      </c>
      <c r="F16" s="29" t="s">
        <v>262</v>
      </c>
      <c r="G16" s="147"/>
      <c r="H16" s="53" t="s">
        <v>262</v>
      </c>
      <c r="I16" s="29" t="s">
        <v>262</v>
      </c>
      <c r="J16" s="29" t="s">
        <v>262</v>
      </c>
      <c r="K16" s="53"/>
      <c r="L16" s="53"/>
      <c r="M16" s="149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397</v>
      </c>
      <c r="D17" s="153"/>
      <c r="E17" s="153"/>
      <c r="F17" s="154"/>
      <c r="G17" s="148"/>
      <c r="H17" s="155" t="s">
        <v>397</v>
      </c>
      <c r="I17" s="156"/>
      <c r="J17" s="156"/>
      <c r="K17" s="156"/>
      <c r="L17" s="157"/>
      <c r="M17" s="150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1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A2" sqref="A2:N2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07" t="s">
        <v>28</v>
      </c>
      <c r="B4" s="107"/>
      <c r="C4" s="20" t="s">
        <v>29</v>
      </c>
      <c r="D4" s="20"/>
      <c r="E4" s="20"/>
      <c r="F4" s="20"/>
      <c r="G4" s="18"/>
      <c r="H4" s="19"/>
      <c r="I4" s="19"/>
      <c r="J4" s="19"/>
      <c r="K4" s="19"/>
      <c r="L4" s="19"/>
      <c r="M4" s="19"/>
      <c r="N4" s="19"/>
    </row>
    <row r="5" spans="1:16" ht="21" customHeight="1" x14ac:dyDescent="0.3">
      <c r="A5" s="107" t="s">
        <v>30</v>
      </c>
      <c r="B5" s="107"/>
      <c r="C5" s="108" t="s">
        <v>269</v>
      </c>
      <c r="D5" s="108"/>
      <c r="E5" s="108"/>
      <c r="F5" s="108"/>
      <c r="G5" s="108"/>
      <c r="H5" s="21"/>
      <c r="I5" s="21"/>
      <c r="J5" s="21"/>
      <c r="K5" s="21"/>
      <c r="L5" s="21"/>
    </row>
    <row r="6" spans="1:16" ht="21" customHeight="1" x14ac:dyDescent="0.3">
      <c r="A6" s="171" t="s">
        <v>32</v>
      </c>
      <c r="B6" s="171"/>
      <c r="C6" s="172" t="s">
        <v>502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thickBot="1" x14ac:dyDescent="0.35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45040</v>
      </c>
      <c r="B10" s="83" t="s">
        <v>54</v>
      </c>
      <c r="C10" s="52"/>
      <c r="D10" s="52" t="s">
        <v>499</v>
      </c>
      <c r="E10" s="52" t="s">
        <v>499</v>
      </c>
      <c r="F10" s="52" t="s">
        <v>499</v>
      </c>
      <c r="G10" s="146" t="s">
        <v>56</v>
      </c>
      <c r="H10" s="53" t="s">
        <v>499</v>
      </c>
      <c r="I10" s="52" t="s">
        <v>499</v>
      </c>
      <c r="J10" s="52" t="s">
        <v>499</v>
      </c>
      <c r="K10" s="53" t="s">
        <v>499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84"/>
      <c r="D11" s="84" t="s">
        <v>500</v>
      </c>
      <c r="E11" s="84" t="s">
        <v>500</v>
      </c>
      <c r="F11" s="84" t="s">
        <v>500</v>
      </c>
      <c r="G11" s="147"/>
      <c r="H11" s="90" t="s">
        <v>500</v>
      </c>
      <c r="I11" s="85" t="s">
        <v>501</v>
      </c>
      <c r="J11" s="85" t="s">
        <v>501</v>
      </c>
      <c r="K11" s="88" t="s">
        <v>501</v>
      </c>
      <c r="L11" s="54"/>
      <c r="M11" s="149"/>
      <c r="N11" s="169"/>
    </row>
    <row r="12" spans="1:16" s="35" customFormat="1" ht="24" customHeight="1" x14ac:dyDescent="0.3">
      <c r="A12" s="167"/>
      <c r="B12" s="83" t="s">
        <v>59</v>
      </c>
      <c r="C12" s="29"/>
      <c r="D12" s="29" t="s">
        <v>262</v>
      </c>
      <c r="E12" s="29" t="s">
        <v>262</v>
      </c>
      <c r="F12" s="29" t="s">
        <v>262</v>
      </c>
      <c r="G12" s="147"/>
      <c r="H12" s="53" t="s">
        <v>262</v>
      </c>
      <c r="I12" s="29" t="s">
        <v>262</v>
      </c>
      <c r="J12" s="29" t="s">
        <v>262</v>
      </c>
      <c r="K12" s="53" t="s">
        <v>262</v>
      </c>
      <c r="L12" s="53"/>
      <c r="M12" s="149"/>
      <c r="N12" s="169"/>
    </row>
    <row r="13" spans="1:16" s="35" customFormat="1" ht="24" customHeight="1" thickBot="1" x14ac:dyDescent="0.35">
      <c r="A13" s="168"/>
      <c r="B13" s="86" t="s">
        <v>61</v>
      </c>
      <c r="C13" s="152" t="s">
        <v>397</v>
      </c>
      <c r="D13" s="153"/>
      <c r="E13" s="153"/>
      <c r="F13" s="154"/>
      <c r="G13" s="148"/>
      <c r="H13" s="155" t="s">
        <v>397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45041</v>
      </c>
      <c r="B14" s="51" t="s">
        <v>54</v>
      </c>
      <c r="C14" s="52" t="s">
        <v>490</v>
      </c>
      <c r="D14" s="52" t="s">
        <v>490</v>
      </c>
      <c r="E14" s="52" t="s">
        <v>490</v>
      </c>
      <c r="F14" s="52" t="s">
        <v>490</v>
      </c>
      <c r="G14" s="146" t="s">
        <v>56</v>
      </c>
      <c r="H14" s="53" t="s">
        <v>490</v>
      </c>
      <c r="I14" s="52" t="s">
        <v>490</v>
      </c>
      <c r="J14" s="52" t="s">
        <v>490</v>
      </c>
      <c r="K14" s="53"/>
      <c r="L14" s="53"/>
      <c r="M14" s="149">
        <v>7</v>
      </c>
      <c r="N14" s="151">
        <f>N10+M14</f>
        <v>14</v>
      </c>
    </row>
    <row r="15" spans="1:16" s="35" customFormat="1" ht="104.25" customHeight="1" x14ac:dyDescent="0.3">
      <c r="A15" s="110"/>
      <c r="B15" s="32" t="s">
        <v>57</v>
      </c>
      <c r="C15" s="84" t="s">
        <v>503</v>
      </c>
      <c r="D15" s="84" t="s">
        <v>503</v>
      </c>
      <c r="E15" s="84" t="s">
        <v>503</v>
      </c>
      <c r="F15" s="84" t="s">
        <v>503</v>
      </c>
      <c r="G15" s="147"/>
      <c r="H15" s="90" t="s">
        <v>504</v>
      </c>
      <c r="I15" s="85" t="s">
        <v>504</v>
      </c>
      <c r="J15" s="85" t="s">
        <v>504</v>
      </c>
      <c r="K15" s="88"/>
      <c r="L15" s="54"/>
      <c r="M15" s="149"/>
      <c r="N15" s="133"/>
    </row>
    <row r="16" spans="1:16" s="35" customFormat="1" ht="28.5" customHeight="1" x14ac:dyDescent="0.3">
      <c r="A16" s="110"/>
      <c r="B16" s="32" t="s">
        <v>68</v>
      </c>
      <c r="C16" s="29" t="s">
        <v>262</v>
      </c>
      <c r="D16" s="29" t="s">
        <v>262</v>
      </c>
      <c r="E16" s="29" t="s">
        <v>262</v>
      </c>
      <c r="F16" s="29" t="s">
        <v>262</v>
      </c>
      <c r="G16" s="147"/>
      <c r="H16" s="53" t="s">
        <v>262</v>
      </c>
      <c r="I16" s="29" t="s">
        <v>262</v>
      </c>
      <c r="J16" s="29" t="s">
        <v>262</v>
      </c>
      <c r="K16" s="53"/>
      <c r="L16" s="53"/>
      <c r="M16" s="149"/>
      <c r="N16" s="133"/>
    </row>
    <row r="17" spans="1:16" s="35" customFormat="1" ht="28.5" customHeight="1" thickBot="1" x14ac:dyDescent="0.35">
      <c r="A17" s="111"/>
      <c r="B17" s="50" t="s">
        <v>61</v>
      </c>
      <c r="C17" s="152" t="s">
        <v>397</v>
      </c>
      <c r="D17" s="153"/>
      <c r="E17" s="153"/>
      <c r="F17" s="154"/>
      <c r="G17" s="148"/>
      <c r="H17" s="155" t="s">
        <v>397</v>
      </c>
      <c r="I17" s="156"/>
      <c r="J17" s="156"/>
      <c r="K17" s="156"/>
      <c r="L17" s="157"/>
      <c r="M17" s="150"/>
      <c r="N17" s="134"/>
    </row>
    <row r="18" spans="1:16" s="35" customFormat="1" ht="45" customHeight="1" x14ac:dyDescent="0.3">
      <c r="A18" s="109">
        <f>A14+1</f>
        <v>45042</v>
      </c>
      <c r="B18" s="51" t="s">
        <v>54</v>
      </c>
      <c r="C18" s="52" t="s">
        <v>495</v>
      </c>
      <c r="D18" s="52" t="s">
        <v>495</v>
      </c>
      <c r="E18" s="52" t="s">
        <v>495</v>
      </c>
      <c r="F18" s="52" t="s">
        <v>495</v>
      </c>
      <c r="G18" s="146" t="s">
        <v>56</v>
      </c>
      <c r="H18" s="53" t="s">
        <v>495</v>
      </c>
      <c r="I18" s="52" t="s">
        <v>495</v>
      </c>
      <c r="J18" s="52" t="s">
        <v>495</v>
      </c>
      <c r="K18" s="53"/>
      <c r="L18" s="53"/>
      <c r="M18" s="149">
        <v>7</v>
      </c>
      <c r="N18" s="151">
        <f>N14+M18</f>
        <v>21</v>
      </c>
      <c r="P18" s="45"/>
    </row>
    <row r="19" spans="1:16" s="35" customFormat="1" ht="104.25" customHeight="1" x14ac:dyDescent="0.3">
      <c r="A19" s="110"/>
      <c r="B19" s="32" t="s">
        <v>57</v>
      </c>
      <c r="C19" s="84" t="s">
        <v>505</v>
      </c>
      <c r="D19" s="84" t="s">
        <v>505</v>
      </c>
      <c r="E19" s="84" t="s">
        <v>505</v>
      </c>
      <c r="F19" s="84" t="s">
        <v>505</v>
      </c>
      <c r="G19" s="147"/>
      <c r="H19" s="90" t="s">
        <v>506</v>
      </c>
      <c r="I19" s="85" t="s">
        <v>506</v>
      </c>
      <c r="J19" s="85" t="s">
        <v>506</v>
      </c>
      <c r="K19" s="88"/>
      <c r="L19" s="54"/>
      <c r="M19" s="149"/>
      <c r="N19" s="133"/>
    </row>
    <row r="20" spans="1:16" s="35" customFormat="1" ht="24" customHeight="1" x14ac:dyDescent="0.3">
      <c r="A20" s="110"/>
      <c r="B20" s="32" t="s">
        <v>68</v>
      </c>
      <c r="C20" s="29" t="s">
        <v>262</v>
      </c>
      <c r="D20" s="29" t="s">
        <v>262</v>
      </c>
      <c r="E20" s="29" t="s">
        <v>262</v>
      </c>
      <c r="F20" s="29" t="s">
        <v>262</v>
      </c>
      <c r="G20" s="147"/>
      <c r="H20" s="53" t="s">
        <v>262</v>
      </c>
      <c r="I20" s="29" t="s">
        <v>262</v>
      </c>
      <c r="J20" s="29" t="s">
        <v>262</v>
      </c>
      <c r="K20" s="53"/>
      <c r="L20" s="53"/>
      <c r="M20" s="149"/>
      <c r="N20" s="133"/>
    </row>
    <row r="21" spans="1:16" s="35" customFormat="1" ht="24" customHeight="1" thickBot="1" x14ac:dyDescent="0.35">
      <c r="A21" s="111"/>
      <c r="B21" s="50" t="s">
        <v>61</v>
      </c>
      <c r="C21" s="152" t="s">
        <v>397</v>
      </c>
      <c r="D21" s="153"/>
      <c r="E21" s="153"/>
      <c r="F21" s="154"/>
      <c r="G21" s="148"/>
      <c r="H21" s="155" t="s">
        <v>397</v>
      </c>
      <c r="I21" s="156"/>
      <c r="J21" s="156"/>
      <c r="K21" s="156"/>
      <c r="L21" s="157"/>
      <c r="M21" s="150"/>
      <c r="N21" s="134"/>
    </row>
  </sheetData>
  <mergeCells count="27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  <mergeCell ref="A18:A21"/>
    <mergeCell ref="G18:G21"/>
    <mergeCell ref="M18:M21"/>
    <mergeCell ref="N18:N21"/>
    <mergeCell ref="C21:F21"/>
    <mergeCell ref="H21:L21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A2" sqref="A2:N2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71" t="s">
        <v>28</v>
      </c>
      <c r="B4" s="171"/>
      <c r="C4" s="72" t="s">
        <v>29</v>
      </c>
      <c r="D4" s="72"/>
      <c r="E4" s="72"/>
      <c r="F4" s="72"/>
      <c r="G4" s="73"/>
      <c r="H4" s="74"/>
      <c r="I4" s="74"/>
      <c r="J4" s="74"/>
      <c r="K4" s="74"/>
      <c r="L4" s="74"/>
      <c r="M4" s="74"/>
      <c r="N4" s="74"/>
    </row>
    <row r="5" spans="1:16" ht="21" customHeight="1" x14ac:dyDescent="0.3">
      <c r="A5" s="171" t="s">
        <v>30</v>
      </c>
      <c r="B5" s="171"/>
      <c r="C5" s="173" t="s">
        <v>489</v>
      </c>
      <c r="D5" s="173"/>
      <c r="E5" s="173"/>
      <c r="F5" s="173"/>
      <c r="G5" s="173"/>
      <c r="H5" s="75"/>
      <c r="I5" s="75"/>
      <c r="J5" s="75"/>
      <c r="K5" s="75"/>
      <c r="L5" s="75"/>
      <c r="M5"/>
      <c r="N5"/>
    </row>
    <row r="6" spans="1:16" ht="21" customHeight="1" x14ac:dyDescent="0.3">
      <c r="A6" s="171" t="s">
        <v>32</v>
      </c>
      <c r="B6" s="171"/>
      <c r="C6" s="172" t="s">
        <v>494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thickBot="1" x14ac:dyDescent="0.35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45075</v>
      </c>
      <c r="B10" s="83" t="s">
        <v>54</v>
      </c>
      <c r="C10" s="52"/>
      <c r="D10" s="52" t="s">
        <v>490</v>
      </c>
      <c r="E10" s="52" t="s">
        <v>490</v>
      </c>
      <c r="F10" s="52" t="s">
        <v>490</v>
      </c>
      <c r="G10" s="146" t="s">
        <v>56</v>
      </c>
      <c r="H10" s="53" t="s">
        <v>490</v>
      </c>
      <c r="I10" s="52" t="s">
        <v>490</v>
      </c>
      <c r="J10" s="52" t="s">
        <v>490</v>
      </c>
      <c r="K10" s="53" t="s">
        <v>490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84"/>
      <c r="D11" s="84" t="s">
        <v>491</v>
      </c>
      <c r="E11" s="84" t="s">
        <v>491</v>
      </c>
      <c r="F11" s="84" t="s">
        <v>492</v>
      </c>
      <c r="G11" s="147"/>
      <c r="H11" s="90" t="s">
        <v>492</v>
      </c>
      <c r="I11" s="85" t="s">
        <v>493</v>
      </c>
      <c r="J11" s="85" t="s">
        <v>493</v>
      </c>
      <c r="K11" s="88" t="s">
        <v>493</v>
      </c>
      <c r="L11" s="54"/>
      <c r="M11" s="149"/>
      <c r="N11" s="169"/>
    </row>
    <row r="12" spans="1:16" s="35" customFormat="1" ht="28.5" customHeight="1" x14ac:dyDescent="0.3">
      <c r="A12" s="167"/>
      <c r="B12" s="83" t="s">
        <v>59</v>
      </c>
      <c r="C12" s="29"/>
      <c r="D12" s="29" t="s">
        <v>262</v>
      </c>
      <c r="E12" s="29" t="s">
        <v>262</v>
      </c>
      <c r="F12" s="29" t="s">
        <v>262</v>
      </c>
      <c r="G12" s="147"/>
      <c r="H12" s="53" t="s">
        <v>262</v>
      </c>
      <c r="I12" s="29" t="s">
        <v>262</v>
      </c>
      <c r="J12" s="29" t="s">
        <v>262</v>
      </c>
      <c r="K12" s="53" t="s">
        <v>262</v>
      </c>
      <c r="L12" s="53"/>
      <c r="M12" s="149"/>
      <c r="N12" s="169"/>
    </row>
    <row r="13" spans="1:16" s="35" customFormat="1" ht="28.5" customHeight="1" thickBot="1" x14ac:dyDescent="0.35">
      <c r="A13" s="168"/>
      <c r="B13" s="86" t="s">
        <v>61</v>
      </c>
      <c r="C13" s="152" t="s">
        <v>397</v>
      </c>
      <c r="D13" s="153"/>
      <c r="E13" s="153"/>
      <c r="F13" s="154"/>
      <c r="G13" s="148"/>
      <c r="H13" s="155" t="s">
        <v>397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45076</v>
      </c>
      <c r="B14" s="51" t="s">
        <v>54</v>
      </c>
      <c r="C14" s="52" t="s">
        <v>495</v>
      </c>
      <c r="D14" s="52" t="s">
        <v>495</v>
      </c>
      <c r="E14" s="52" t="s">
        <v>495</v>
      </c>
      <c r="F14" s="52" t="s">
        <v>495</v>
      </c>
      <c r="G14" s="146" t="s">
        <v>56</v>
      </c>
      <c r="H14" s="53" t="s">
        <v>495</v>
      </c>
      <c r="I14" s="52" t="s">
        <v>495</v>
      </c>
      <c r="J14" s="52" t="s">
        <v>495</v>
      </c>
      <c r="K14" s="53"/>
      <c r="L14" s="53"/>
      <c r="M14" s="149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32" t="s">
        <v>57</v>
      </c>
      <c r="C15" s="84" t="s">
        <v>496</v>
      </c>
      <c r="D15" s="84" t="s">
        <v>496</v>
      </c>
      <c r="E15" s="84" t="s">
        <v>496</v>
      </c>
      <c r="F15" s="84" t="s">
        <v>496</v>
      </c>
      <c r="G15" s="147"/>
      <c r="H15" s="90" t="s">
        <v>497</v>
      </c>
      <c r="I15" s="85" t="s">
        <v>497</v>
      </c>
      <c r="J15" s="85" t="s">
        <v>498</v>
      </c>
      <c r="K15" s="88"/>
      <c r="L15" s="54"/>
      <c r="M15" s="149"/>
      <c r="N15" s="133"/>
    </row>
    <row r="16" spans="1:16" s="35" customFormat="1" ht="24" customHeight="1" x14ac:dyDescent="0.3">
      <c r="A16" s="110"/>
      <c r="B16" s="32" t="s">
        <v>68</v>
      </c>
      <c r="C16" s="29" t="s">
        <v>262</v>
      </c>
      <c r="D16" s="29" t="s">
        <v>262</v>
      </c>
      <c r="E16" s="29" t="s">
        <v>262</v>
      </c>
      <c r="F16" s="29" t="s">
        <v>262</v>
      </c>
      <c r="G16" s="147"/>
      <c r="H16" s="53" t="s">
        <v>262</v>
      </c>
      <c r="I16" s="29" t="s">
        <v>262</v>
      </c>
      <c r="J16" s="29" t="s">
        <v>262</v>
      </c>
      <c r="K16" s="53"/>
      <c r="L16" s="53"/>
      <c r="M16" s="149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397</v>
      </c>
      <c r="D17" s="153"/>
      <c r="E17" s="153"/>
      <c r="F17" s="154"/>
      <c r="G17" s="148"/>
      <c r="H17" s="155" t="s">
        <v>397</v>
      </c>
      <c r="I17" s="156"/>
      <c r="J17" s="156"/>
      <c r="K17" s="156"/>
      <c r="L17" s="157"/>
      <c r="M17" s="150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A2" sqref="A2:N2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71" t="s">
        <v>28</v>
      </c>
      <c r="B4" s="171"/>
      <c r="C4" s="72" t="s">
        <v>29</v>
      </c>
      <c r="D4" s="72"/>
      <c r="E4" s="72"/>
      <c r="F4" s="72"/>
      <c r="G4" s="73"/>
      <c r="H4" s="74"/>
      <c r="I4" s="74"/>
      <c r="J4" s="74"/>
      <c r="K4" s="74"/>
      <c r="L4" s="74"/>
      <c r="M4" s="74"/>
      <c r="N4" s="74"/>
    </row>
    <row r="5" spans="1:16" ht="21" customHeight="1" x14ac:dyDescent="0.3">
      <c r="A5" s="171" t="s">
        <v>30</v>
      </c>
      <c r="B5" s="171"/>
      <c r="C5" s="173" t="s">
        <v>481</v>
      </c>
      <c r="D5" s="173"/>
      <c r="E5" s="173"/>
      <c r="F5" s="173"/>
      <c r="G5" s="173"/>
      <c r="H5" s="75"/>
      <c r="I5" s="75"/>
      <c r="J5" s="75"/>
      <c r="K5" s="75"/>
      <c r="L5" s="75"/>
      <c r="M5"/>
      <c r="N5"/>
    </row>
    <row r="6" spans="1:16" ht="21" customHeight="1" x14ac:dyDescent="0.3">
      <c r="A6" s="171" t="s">
        <v>32</v>
      </c>
      <c r="B6" s="171"/>
      <c r="C6" s="172" t="s">
        <v>482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thickBot="1" x14ac:dyDescent="0.35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45061</v>
      </c>
      <c r="B10" s="83" t="s">
        <v>54</v>
      </c>
      <c r="C10" s="52"/>
      <c r="D10" s="52" t="s">
        <v>256</v>
      </c>
      <c r="E10" s="52" t="s">
        <v>256</v>
      </c>
      <c r="F10" s="52" t="s">
        <v>256</v>
      </c>
      <c r="G10" s="146" t="s">
        <v>56</v>
      </c>
      <c r="H10" s="53" t="s">
        <v>256</v>
      </c>
      <c r="I10" s="52" t="s">
        <v>257</v>
      </c>
      <c r="J10" s="52" t="s">
        <v>257</v>
      </c>
      <c r="K10" s="53" t="s">
        <v>257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84"/>
      <c r="D11" s="84" t="s">
        <v>474</v>
      </c>
      <c r="E11" s="84" t="s">
        <v>475</v>
      </c>
      <c r="F11" s="84" t="s">
        <v>476</v>
      </c>
      <c r="G11" s="147"/>
      <c r="H11" s="90" t="s">
        <v>477</v>
      </c>
      <c r="I11" s="85" t="s">
        <v>478</v>
      </c>
      <c r="J11" s="85" t="s">
        <v>479</v>
      </c>
      <c r="K11" s="88" t="s">
        <v>480</v>
      </c>
      <c r="L11" s="54"/>
      <c r="M11" s="149"/>
      <c r="N11" s="169"/>
    </row>
    <row r="12" spans="1:16" s="35" customFormat="1" ht="28.5" customHeight="1" x14ac:dyDescent="0.3">
      <c r="A12" s="167"/>
      <c r="B12" s="83" t="s">
        <v>59</v>
      </c>
      <c r="C12" s="29"/>
      <c r="D12" s="29" t="s">
        <v>262</v>
      </c>
      <c r="E12" s="29" t="s">
        <v>262</v>
      </c>
      <c r="F12" s="29" t="s">
        <v>262</v>
      </c>
      <c r="G12" s="147"/>
      <c r="H12" s="53" t="s">
        <v>262</v>
      </c>
      <c r="I12" s="29" t="s">
        <v>262</v>
      </c>
      <c r="J12" s="29" t="s">
        <v>262</v>
      </c>
      <c r="K12" s="53" t="s">
        <v>262</v>
      </c>
      <c r="L12" s="53"/>
      <c r="M12" s="149"/>
      <c r="N12" s="169"/>
    </row>
    <row r="13" spans="1:16" s="35" customFormat="1" ht="28.5" customHeight="1" thickBot="1" x14ac:dyDescent="0.35">
      <c r="A13" s="168"/>
      <c r="B13" s="86" t="s">
        <v>61</v>
      </c>
      <c r="C13" s="152" t="s">
        <v>397</v>
      </c>
      <c r="D13" s="153"/>
      <c r="E13" s="153"/>
      <c r="F13" s="154"/>
      <c r="G13" s="148"/>
      <c r="H13" s="155" t="s">
        <v>397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45062</v>
      </c>
      <c r="B14" s="51" t="s">
        <v>54</v>
      </c>
      <c r="C14" s="52" t="s">
        <v>257</v>
      </c>
      <c r="D14" s="52" t="s">
        <v>257</v>
      </c>
      <c r="E14" s="52" t="s">
        <v>263</v>
      </c>
      <c r="F14" s="52" t="s">
        <v>263</v>
      </c>
      <c r="G14" s="146" t="s">
        <v>56</v>
      </c>
      <c r="H14" s="53" t="s">
        <v>263</v>
      </c>
      <c r="I14" s="52" t="s">
        <v>263</v>
      </c>
      <c r="J14" s="52" t="s">
        <v>263</v>
      </c>
      <c r="K14" s="53"/>
      <c r="L14" s="53"/>
      <c r="M14" s="149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32" t="s">
        <v>57</v>
      </c>
      <c r="C15" s="84" t="s">
        <v>483</v>
      </c>
      <c r="D15" s="84" t="s">
        <v>484</v>
      </c>
      <c r="E15" s="84" t="s">
        <v>485</v>
      </c>
      <c r="F15" s="84" t="s">
        <v>486</v>
      </c>
      <c r="G15" s="147"/>
      <c r="H15" s="90" t="s">
        <v>486</v>
      </c>
      <c r="I15" s="85" t="s">
        <v>487</v>
      </c>
      <c r="J15" s="85" t="s">
        <v>488</v>
      </c>
      <c r="K15" s="88"/>
      <c r="L15" s="54"/>
      <c r="M15" s="149"/>
      <c r="N15" s="133"/>
    </row>
    <row r="16" spans="1:16" s="35" customFormat="1" ht="24" customHeight="1" x14ac:dyDescent="0.3">
      <c r="A16" s="110"/>
      <c r="B16" s="32" t="s">
        <v>68</v>
      </c>
      <c r="C16" s="29"/>
      <c r="D16" s="29" t="s">
        <v>262</v>
      </c>
      <c r="E16" s="29" t="s">
        <v>262</v>
      </c>
      <c r="F16" s="29" t="s">
        <v>262</v>
      </c>
      <c r="G16" s="147"/>
      <c r="H16" s="53" t="s">
        <v>262</v>
      </c>
      <c r="I16" s="29" t="s">
        <v>262</v>
      </c>
      <c r="J16" s="29" t="s">
        <v>262</v>
      </c>
      <c r="K16" s="53"/>
      <c r="L16" s="53"/>
      <c r="M16" s="149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397</v>
      </c>
      <c r="D17" s="153"/>
      <c r="E17" s="153"/>
      <c r="F17" s="154"/>
      <c r="G17" s="148"/>
      <c r="H17" s="155" t="s">
        <v>397</v>
      </c>
      <c r="I17" s="156"/>
      <c r="J17" s="156"/>
      <c r="K17" s="156"/>
      <c r="L17" s="157"/>
      <c r="M17" s="150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C14" sqref="C14:M17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71" t="s">
        <v>28</v>
      </c>
      <c r="B4" s="171"/>
      <c r="C4" s="70" t="s">
        <v>29</v>
      </c>
      <c r="D4" s="70"/>
      <c r="E4" s="70"/>
      <c r="F4" s="70"/>
      <c r="G4" s="73"/>
      <c r="H4" s="19"/>
      <c r="I4" s="19"/>
      <c r="J4" s="19"/>
      <c r="K4" s="19"/>
      <c r="L4" s="19"/>
      <c r="M4" s="19"/>
      <c r="N4" s="19"/>
    </row>
    <row r="5" spans="1:16" ht="21" customHeight="1" x14ac:dyDescent="0.3">
      <c r="A5" s="171" t="s">
        <v>30</v>
      </c>
      <c r="B5" s="171"/>
      <c r="C5" s="173" t="s">
        <v>461</v>
      </c>
      <c r="D5" s="173"/>
      <c r="E5" s="173"/>
      <c r="F5" s="173"/>
      <c r="G5" s="173"/>
      <c r="H5" s="21"/>
      <c r="I5" s="21"/>
      <c r="J5" s="21"/>
      <c r="K5" s="21"/>
      <c r="L5" s="21"/>
    </row>
    <row r="6" spans="1:16" ht="21" customHeight="1" x14ac:dyDescent="0.3">
      <c r="A6" s="171" t="s">
        <v>32</v>
      </c>
      <c r="B6" s="171"/>
      <c r="C6" s="172" t="s">
        <v>468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thickBot="1" x14ac:dyDescent="0.35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44952</v>
      </c>
      <c r="B10" s="83" t="s">
        <v>54</v>
      </c>
      <c r="C10" s="52"/>
      <c r="D10" s="52" t="s">
        <v>256</v>
      </c>
      <c r="E10" s="52" t="s">
        <v>256</v>
      </c>
      <c r="F10" s="52" t="s">
        <v>256</v>
      </c>
      <c r="G10" s="146" t="s">
        <v>56</v>
      </c>
      <c r="H10" s="53" t="s">
        <v>256</v>
      </c>
      <c r="I10" s="52" t="s">
        <v>257</v>
      </c>
      <c r="J10" s="52" t="s">
        <v>257</v>
      </c>
      <c r="K10" s="53" t="s">
        <v>257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84"/>
      <c r="D11" s="84" t="s">
        <v>462</v>
      </c>
      <c r="E11" s="84" t="s">
        <v>463</v>
      </c>
      <c r="F11" s="84" t="s">
        <v>463</v>
      </c>
      <c r="G11" s="147"/>
      <c r="H11" s="88" t="s">
        <v>464</v>
      </c>
      <c r="I11" s="88" t="s">
        <v>465</v>
      </c>
      <c r="J11" s="88" t="s">
        <v>466</v>
      </c>
      <c r="K11" s="88" t="s">
        <v>467</v>
      </c>
      <c r="L11" s="54"/>
      <c r="M11" s="149"/>
      <c r="N11" s="169"/>
    </row>
    <row r="12" spans="1:16" s="35" customFormat="1" ht="28.5" customHeight="1" x14ac:dyDescent="0.3">
      <c r="A12" s="167"/>
      <c r="B12" s="83" t="s">
        <v>59</v>
      </c>
      <c r="C12" s="29"/>
      <c r="D12" s="29" t="s">
        <v>262</v>
      </c>
      <c r="E12" s="29" t="s">
        <v>262</v>
      </c>
      <c r="F12" s="29" t="s">
        <v>262</v>
      </c>
      <c r="G12" s="147"/>
      <c r="H12" s="53" t="s">
        <v>262</v>
      </c>
      <c r="I12" s="29" t="s">
        <v>262</v>
      </c>
      <c r="J12" s="29" t="s">
        <v>262</v>
      </c>
      <c r="K12" s="53" t="s">
        <v>262</v>
      </c>
      <c r="L12" s="53"/>
      <c r="M12" s="149"/>
      <c r="N12" s="169"/>
    </row>
    <row r="13" spans="1:16" s="35" customFormat="1" ht="28.5" customHeight="1" thickBot="1" x14ac:dyDescent="0.35">
      <c r="A13" s="168"/>
      <c r="B13" s="86" t="s">
        <v>61</v>
      </c>
      <c r="C13" s="152" t="s">
        <v>397</v>
      </c>
      <c r="D13" s="153"/>
      <c r="E13" s="153"/>
      <c r="F13" s="154"/>
      <c r="G13" s="148"/>
      <c r="H13" s="155" t="s">
        <v>397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44953</v>
      </c>
      <c r="B14" s="51" t="s">
        <v>54</v>
      </c>
      <c r="C14" s="52" t="s">
        <v>257</v>
      </c>
      <c r="D14" s="52" t="s">
        <v>257</v>
      </c>
      <c r="E14" s="52" t="s">
        <v>263</v>
      </c>
      <c r="F14" s="52" t="s">
        <v>263</v>
      </c>
      <c r="G14" s="146" t="s">
        <v>56</v>
      </c>
      <c r="H14" s="53" t="s">
        <v>263</v>
      </c>
      <c r="I14" s="52" t="s">
        <v>263</v>
      </c>
      <c r="J14" s="52" t="s">
        <v>263</v>
      </c>
      <c r="K14" s="53"/>
      <c r="L14" s="53"/>
      <c r="M14" s="149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32" t="s">
        <v>57</v>
      </c>
      <c r="C15" s="84" t="s">
        <v>469</v>
      </c>
      <c r="D15" s="84" t="s">
        <v>469</v>
      </c>
      <c r="E15" s="84" t="s">
        <v>470</v>
      </c>
      <c r="F15" s="84" t="s">
        <v>471</v>
      </c>
      <c r="G15" s="147"/>
      <c r="H15" s="84" t="s">
        <v>472</v>
      </c>
      <c r="I15" s="84" t="s">
        <v>472</v>
      </c>
      <c r="J15" s="84" t="s">
        <v>473</v>
      </c>
      <c r="K15" s="88"/>
      <c r="L15" s="54"/>
      <c r="M15" s="149"/>
      <c r="N15" s="133"/>
    </row>
    <row r="16" spans="1:16" s="35" customFormat="1" ht="24" customHeight="1" x14ac:dyDescent="0.3">
      <c r="A16" s="110"/>
      <c r="B16" s="32" t="s">
        <v>68</v>
      </c>
      <c r="C16" s="29" t="s">
        <v>262</v>
      </c>
      <c r="D16" s="29" t="s">
        <v>262</v>
      </c>
      <c r="E16" s="29" t="s">
        <v>262</v>
      </c>
      <c r="F16" s="29" t="s">
        <v>262</v>
      </c>
      <c r="G16" s="147"/>
      <c r="H16" s="53" t="s">
        <v>262</v>
      </c>
      <c r="I16" s="29" t="s">
        <v>262</v>
      </c>
      <c r="J16" s="29" t="s">
        <v>262</v>
      </c>
      <c r="K16" s="53"/>
      <c r="L16" s="53"/>
      <c r="M16" s="149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397</v>
      </c>
      <c r="D17" s="153"/>
      <c r="E17" s="153"/>
      <c r="F17" s="154"/>
      <c r="G17" s="148"/>
      <c r="H17" s="155" t="s">
        <v>397</v>
      </c>
      <c r="I17" s="156"/>
      <c r="J17" s="156"/>
      <c r="K17" s="156"/>
      <c r="L17" s="157"/>
      <c r="M17" s="150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A2" sqref="A2:N2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71" t="s">
        <v>28</v>
      </c>
      <c r="B4" s="171"/>
      <c r="C4" s="70" t="s">
        <v>29</v>
      </c>
      <c r="D4" s="70"/>
      <c r="E4" s="70"/>
      <c r="F4" s="70"/>
      <c r="G4" s="73"/>
      <c r="H4" s="74"/>
      <c r="I4" s="74"/>
      <c r="J4" s="74"/>
      <c r="K4" s="74"/>
      <c r="L4" s="74"/>
      <c r="M4" s="74"/>
      <c r="N4" s="74"/>
    </row>
    <row r="5" spans="1:16" ht="21" customHeight="1" x14ac:dyDescent="0.3">
      <c r="A5" s="171" t="s">
        <v>30</v>
      </c>
      <c r="B5" s="171"/>
      <c r="C5" s="173" t="s">
        <v>453</v>
      </c>
      <c r="D5" s="173"/>
      <c r="E5" s="173"/>
      <c r="F5" s="173"/>
      <c r="G5" s="173"/>
      <c r="H5" s="75"/>
      <c r="I5" s="75"/>
      <c r="J5" s="75"/>
      <c r="K5" s="75"/>
      <c r="L5" s="75"/>
      <c r="M5"/>
      <c r="N5"/>
    </row>
    <row r="6" spans="1:16" ht="21" customHeight="1" x14ac:dyDescent="0.3">
      <c r="A6" s="171" t="s">
        <v>32</v>
      </c>
      <c r="B6" s="171"/>
      <c r="C6" s="172" t="s">
        <v>452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x14ac:dyDescent="0.3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45097</v>
      </c>
      <c r="B10" s="83" t="s">
        <v>54</v>
      </c>
      <c r="C10" s="53"/>
      <c r="D10" s="53" t="s">
        <v>444</v>
      </c>
      <c r="E10" s="53" t="s">
        <v>444</v>
      </c>
      <c r="F10" s="53" t="s">
        <v>444</v>
      </c>
      <c r="G10" s="146" t="s">
        <v>56</v>
      </c>
      <c r="H10" s="53" t="s">
        <v>444</v>
      </c>
      <c r="I10" s="53" t="s">
        <v>444</v>
      </c>
      <c r="J10" s="53" t="s">
        <v>445</v>
      </c>
      <c r="K10" s="53" t="s">
        <v>445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84"/>
      <c r="D11" s="85" t="s">
        <v>446</v>
      </c>
      <c r="E11" s="85" t="s">
        <v>447</v>
      </c>
      <c r="F11" s="85" t="s">
        <v>448</v>
      </c>
      <c r="G11" s="147"/>
      <c r="H11" s="84" t="s">
        <v>449</v>
      </c>
      <c r="I11" s="84" t="s">
        <v>450</v>
      </c>
      <c r="J11" s="88" t="s">
        <v>451</v>
      </c>
      <c r="K11" s="88" t="s">
        <v>451</v>
      </c>
      <c r="L11" s="54"/>
      <c r="M11" s="149"/>
      <c r="N11" s="169"/>
    </row>
    <row r="12" spans="1:16" s="35" customFormat="1" ht="28.5" customHeight="1" x14ac:dyDescent="0.3">
      <c r="A12" s="167"/>
      <c r="B12" s="83" t="s">
        <v>59</v>
      </c>
      <c r="C12" s="29"/>
      <c r="D12" s="29" t="s">
        <v>154</v>
      </c>
      <c r="E12" s="29" t="s">
        <v>154</v>
      </c>
      <c r="F12" s="29" t="s">
        <v>154</v>
      </c>
      <c r="G12" s="147"/>
      <c r="H12" s="29" t="s">
        <v>154</v>
      </c>
      <c r="I12" s="29" t="s">
        <v>154</v>
      </c>
      <c r="J12" s="29" t="s">
        <v>154</v>
      </c>
      <c r="K12" s="29" t="s">
        <v>154</v>
      </c>
      <c r="L12" s="53"/>
      <c r="M12" s="149"/>
      <c r="N12" s="169"/>
    </row>
    <row r="13" spans="1:16" s="35" customFormat="1" ht="28.5" customHeight="1" thickBot="1" x14ac:dyDescent="0.35">
      <c r="A13" s="168"/>
      <c r="B13" s="86" t="s">
        <v>61</v>
      </c>
      <c r="C13" s="152" t="s">
        <v>397</v>
      </c>
      <c r="D13" s="153"/>
      <c r="E13" s="153"/>
      <c r="F13" s="154"/>
      <c r="G13" s="148"/>
      <c r="H13" s="155" t="s">
        <v>397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45098</v>
      </c>
      <c r="B14" s="51" t="s">
        <v>54</v>
      </c>
      <c r="C14" s="53" t="s">
        <v>445</v>
      </c>
      <c r="D14" s="53" t="s">
        <v>445</v>
      </c>
      <c r="E14" s="53" t="s">
        <v>445</v>
      </c>
      <c r="F14" s="53" t="s">
        <v>445</v>
      </c>
      <c r="G14" s="146" t="s">
        <v>56</v>
      </c>
      <c r="H14" s="53" t="s">
        <v>454</v>
      </c>
      <c r="I14" s="53" t="s">
        <v>454</v>
      </c>
      <c r="J14" s="53" t="s">
        <v>454</v>
      </c>
      <c r="K14" s="53"/>
      <c r="L14" s="53"/>
      <c r="M14" s="149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32" t="s">
        <v>57</v>
      </c>
      <c r="C15" s="84" t="s">
        <v>455</v>
      </c>
      <c r="D15" s="85" t="s">
        <v>456</v>
      </c>
      <c r="E15" s="85" t="s">
        <v>457</v>
      </c>
      <c r="F15" s="85" t="s">
        <v>458</v>
      </c>
      <c r="G15" s="147"/>
      <c r="H15" s="84" t="s">
        <v>459</v>
      </c>
      <c r="I15" s="84" t="s">
        <v>459</v>
      </c>
      <c r="J15" s="88" t="s">
        <v>460</v>
      </c>
      <c r="K15" s="88"/>
      <c r="L15" s="54"/>
      <c r="M15" s="149"/>
      <c r="N15" s="133"/>
    </row>
    <row r="16" spans="1:16" s="35" customFormat="1" ht="24" customHeight="1" x14ac:dyDescent="0.3">
      <c r="A16" s="110"/>
      <c r="B16" s="32" t="s">
        <v>68</v>
      </c>
      <c r="C16" s="29" t="s">
        <v>154</v>
      </c>
      <c r="D16" s="29" t="s">
        <v>154</v>
      </c>
      <c r="E16" s="29" t="s">
        <v>154</v>
      </c>
      <c r="F16" s="29" t="s">
        <v>154</v>
      </c>
      <c r="G16" s="147"/>
      <c r="H16" s="29" t="s">
        <v>154</v>
      </c>
      <c r="I16" s="29" t="s">
        <v>154</v>
      </c>
      <c r="J16" s="29" t="s">
        <v>154</v>
      </c>
      <c r="K16" s="53"/>
      <c r="L16" s="53"/>
      <c r="M16" s="149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397</v>
      </c>
      <c r="D17" s="153"/>
      <c r="E17" s="153"/>
      <c r="F17" s="154"/>
      <c r="G17" s="148"/>
      <c r="H17" s="155" t="s">
        <v>397</v>
      </c>
      <c r="I17" s="156"/>
      <c r="J17" s="156"/>
      <c r="K17" s="156"/>
      <c r="L17" s="157"/>
      <c r="M17" s="150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S11" sqref="S11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71" t="s">
        <v>28</v>
      </c>
      <c r="B4" s="171"/>
      <c r="C4" s="70" t="s">
        <v>29</v>
      </c>
      <c r="D4" s="70"/>
      <c r="E4" s="70"/>
      <c r="F4" s="70"/>
      <c r="G4" s="73"/>
      <c r="H4" s="74"/>
      <c r="I4" s="74"/>
      <c r="J4" s="74"/>
      <c r="K4" s="74"/>
      <c r="L4" s="74"/>
      <c r="M4" s="74"/>
      <c r="N4" s="74"/>
    </row>
    <row r="5" spans="1:16" ht="21" customHeight="1" x14ac:dyDescent="0.3">
      <c r="A5" s="171" t="s">
        <v>30</v>
      </c>
      <c r="B5" s="171"/>
      <c r="C5" s="173" t="s">
        <v>424</v>
      </c>
      <c r="D5" s="173"/>
      <c r="E5" s="173"/>
      <c r="F5" s="173"/>
      <c r="G5" s="173"/>
      <c r="H5" s="75"/>
      <c r="I5" s="75"/>
      <c r="J5" s="75"/>
      <c r="K5" s="75"/>
      <c r="L5" s="75"/>
      <c r="M5"/>
      <c r="N5"/>
    </row>
    <row r="6" spans="1:16" ht="21" customHeight="1" x14ac:dyDescent="0.3">
      <c r="A6" s="171" t="s">
        <v>32</v>
      </c>
      <c r="B6" s="171"/>
      <c r="C6" s="172" t="s">
        <v>443</v>
      </c>
      <c r="D6" s="173"/>
      <c r="E6" s="173"/>
      <c r="F6" s="173"/>
      <c r="G6" s="173"/>
      <c r="H6" s="75"/>
      <c r="I6" s="75"/>
      <c r="J6" s="75"/>
      <c r="K6" s="87" t="s">
        <v>425</v>
      </c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x14ac:dyDescent="0.3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44767</v>
      </c>
      <c r="B10" s="83" t="s">
        <v>54</v>
      </c>
      <c r="C10" s="53"/>
      <c r="D10" s="53" t="s">
        <v>435</v>
      </c>
      <c r="E10" s="53" t="s">
        <v>435</v>
      </c>
      <c r="F10" s="53" t="s">
        <v>435</v>
      </c>
      <c r="G10" s="146" t="s">
        <v>56</v>
      </c>
      <c r="H10" s="53" t="s">
        <v>435</v>
      </c>
      <c r="I10" s="53" t="s">
        <v>435</v>
      </c>
      <c r="J10" s="53" t="s">
        <v>436</v>
      </c>
      <c r="K10" s="53" t="s">
        <v>436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84"/>
      <c r="D11" s="85" t="s">
        <v>437</v>
      </c>
      <c r="E11" s="85" t="s">
        <v>437</v>
      </c>
      <c r="F11" s="85" t="s">
        <v>438</v>
      </c>
      <c r="G11" s="147"/>
      <c r="H11" s="85" t="s">
        <v>439</v>
      </c>
      <c r="I11" s="85" t="s">
        <v>440</v>
      </c>
      <c r="J11" s="84" t="s">
        <v>441</v>
      </c>
      <c r="K11" s="84" t="s">
        <v>442</v>
      </c>
      <c r="L11" s="54"/>
      <c r="M11" s="149"/>
      <c r="N11" s="169"/>
    </row>
    <row r="12" spans="1:16" s="35" customFormat="1" ht="28.5" customHeight="1" x14ac:dyDescent="0.3">
      <c r="A12" s="167"/>
      <c r="B12" s="83" t="s">
        <v>59</v>
      </c>
      <c r="C12" s="29"/>
      <c r="D12" s="29" t="s">
        <v>248</v>
      </c>
      <c r="E12" s="29" t="s">
        <v>248</v>
      </c>
      <c r="F12" s="29" t="s">
        <v>248</v>
      </c>
      <c r="G12" s="147"/>
      <c r="H12" s="29" t="s">
        <v>248</v>
      </c>
      <c r="I12" s="53" t="s">
        <v>248</v>
      </c>
      <c r="J12" s="29" t="s">
        <v>248</v>
      </c>
      <c r="K12" s="29" t="s">
        <v>248</v>
      </c>
      <c r="L12" s="53"/>
      <c r="M12" s="149"/>
      <c r="N12" s="169"/>
    </row>
    <row r="13" spans="1:16" s="35" customFormat="1" ht="28.5" customHeight="1" thickBot="1" x14ac:dyDescent="0.35">
      <c r="A13" s="168"/>
      <c r="B13" s="86" t="s">
        <v>61</v>
      </c>
      <c r="C13" s="152" t="s">
        <v>397</v>
      </c>
      <c r="D13" s="153"/>
      <c r="E13" s="153"/>
      <c r="F13" s="154"/>
      <c r="G13" s="148"/>
      <c r="H13" s="155" t="s">
        <v>397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44768</v>
      </c>
      <c r="B14" s="51" t="s">
        <v>54</v>
      </c>
      <c r="C14" s="53" t="s">
        <v>426</v>
      </c>
      <c r="D14" s="53" t="s">
        <v>426</v>
      </c>
      <c r="E14" s="53" t="s">
        <v>426</v>
      </c>
      <c r="F14" s="53" t="s">
        <v>426</v>
      </c>
      <c r="G14" s="146" t="s">
        <v>56</v>
      </c>
      <c r="H14" s="53" t="s">
        <v>427</v>
      </c>
      <c r="I14" s="53" t="s">
        <v>427</v>
      </c>
      <c r="J14" s="53" t="s">
        <v>427</v>
      </c>
      <c r="K14" s="53"/>
      <c r="L14" s="53"/>
      <c r="M14" s="149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32" t="s">
        <v>57</v>
      </c>
      <c r="C15" s="84" t="s">
        <v>428</v>
      </c>
      <c r="D15" s="84" t="s">
        <v>429</v>
      </c>
      <c r="E15" s="84" t="s">
        <v>430</v>
      </c>
      <c r="F15" s="84" t="s">
        <v>431</v>
      </c>
      <c r="G15" s="147"/>
      <c r="H15" s="85" t="s">
        <v>432</v>
      </c>
      <c r="I15" s="84" t="s">
        <v>433</v>
      </c>
      <c r="J15" s="84" t="s">
        <v>434</v>
      </c>
      <c r="K15" s="88"/>
      <c r="L15" s="54"/>
      <c r="M15" s="149"/>
      <c r="N15" s="133"/>
    </row>
    <row r="16" spans="1:16" s="35" customFormat="1" ht="24" customHeight="1" x14ac:dyDescent="0.3">
      <c r="A16" s="110"/>
      <c r="B16" s="32" t="s">
        <v>68</v>
      </c>
      <c r="C16" s="29" t="s">
        <v>248</v>
      </c>
      <c r="D16" s="29" t="s">
        <v>248</v>
      </c>
      <c r="E16" s="29" t="s">
        <v>248</v>
      </c>
      <c r="F16" s="29" t="s">
        <v>248</v>
      </c>
      <c r="G16" s="147"/>
      <c r="H16" s="53" t="s">
        <v>248</v>
      </c>
      <c r="I16" s="29" t="s">
        <v>248</v>
      </c>
      <c r="J16" s="29" t="s">
        <v>248</v>
      </c>
      <c r="K16" s="53"/>
      <c r="L16" s="53"/>
      <c r="M16" s="149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397</v>
      </c>
      <c r="D17" s="153"/>
      <c r="E17" s="153"/>
      <c r="F17" s="154"/>
      <c r="G17" s="148"/>
      <c r="H17" s="155" t="s">
        <v>397</v>
      </c>
      <c r="I17" s="156"/>
      <c r="J17" s="156"/>
      <c r="K17" s="156"/>
      <c r="L17" s="157"/>
      <c r="M17" s="150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07" t="s">
        <v>28</v>
      </c>
      <c r="B4" s="107"/>
      <c r="C4" s="69" t="s">
        <v>29</v>
      </c>
      <c r="D4" s="69"/>
      <c r="E4" s="69"/>
      <c r="F4" s="69"/>
      <c r="G4" s="18"/>
      <c r="H4" s="19"/>
      <c r="I4" s="19"/>
      <c r="J4" s="19"/>
      <c r="K4" s="19"/>
      <c r="L4" s="19"/>
      <c r="M4" s="19"/>
      <c r="N4" s="19"/>
    </row>
    <row r="5" spans="1:16" ht="21" customHeight="1" x14ac:dyDescent="0.3">
      <c r="A5" s="107" t="s">
        <v>30</v>
      </c>
      <c r="B5" s="107"/>
      <c r="C5" s="108" t="s">
        <v>270</v>
      </c>
      <c r="D5" s="108"/>
      <c r="E5" s="108"/>
      <c r="F5" s="108"/>
      <c r="G5" s="108"/>
      <c r="H5" s="21"/>
      <c r="I5" s="21"/>
      <c r="J5" s="21"/>
      <c r="K5" s="21"/>
      <c r="L5" s="21"/>
    </row>
    <row r="6" spans="1:16" ht="21" customHeight="1" x14ac:dyDescent="0.3">
      <c r="A6" s="107" t="s">
        <v>32</v>
      </c>
      <c r="B6" s="107"/>
      <c r="C6" s="172" t="s">
        <v>420</v>
      </c>
      <c r="D6" s="173"/>
      <c r="E6" s="173"/>
      <c r="F6" s="173"/>
      <c r="G6" s="173"/>
      <c r="H6" s="21"/>
      <c r="I6" s="21"/>
      <c r="J6" s="21"/>
      <c r="K6" s="21"/>
      <c r="L6" s="21"/>
      <c r="M6" s="21"/>
      <c r="N6" s="21"/>
    </row>
    <row r="7" spans="1:16" ht="9.75" customHeight="1" thickBot="1" x14ac:dyDescent="0.35">
      <c r="A7" s="68"/>
      <c r="B7" s="68"/>
      <c r="C7" s="68"/>
      <c r="D7" s="22"/>
      <c r="E7" s="22"/>
      <c r="F7" s="22"/>
      <c r="G7" s="22"/>
      <c r="H7" s="21"/>
      <c r="I7" s="21"/>
      <c r="J7" s="21"/>
      <c r="K7" s="21"/>
      <c r="L7" s="21"/>
      <c r="M7" s="21"/>
      <c r="N7" s="21"/>
    </row>
    <row r="8" spans="1:16" ht="24" customHeight="1" x14ac:dyDescent="0.3">
      <c r="A8" s="158" t="s">
        <v>33</v>
      </c>
      <c r="B8" s="159"/>
      <c r="C8" s="23" t="s">
        <v>34</v>
      </c>
      <c r="D8" s="23" t="s">
        <v>35</v>
      </c>
      <c r="E8" s="23" t="s">
        <v>36</v>
      </c>
      <c r="F8" s="23" t="s">
        <v>37</v>
      </c>
      <c r="G8" s="24" t="s">
        <v>38</v>
      </c>
      <c r="H8" s="23" t="s">
        <v>39</v>
      </c>
      <c r="I8" s="23" t="s">
        <v>40</v>
      </c>
      <c r="J8" s="23" t="s">
        <v>41</v>
      </c>
      <c r="K8" s="23" t="s">
        <v>42</v>
      </c>
      <c r="L8" s="23" t="s">
        <v>198</v>
      </c>
      <c r="M8" s="127" t="s">
        <v>43</v>
      </c>
      <c r="N8" s="129" t="s">
        <v>44</v>
      </c>
    </row>
    <row r="9" spans="1:16" ht="24" customHeight="1" x14ac:dyDescent="0.3">
      <c r="A9" s="160"/>
      <c r="B9" s="161"/>
      <c r="C9" s="25" t="s">
        <v>45</v>
      </c>
      <c r="D9" s="26" t="s">
        <v>46</v>
      </c>
      <c r="E9" s="26" t="s">
        <v>47</v>
      </c>
      <c r="F9" s="26" t="s">
        <v>48</v>
      </c>
      <c r="G9" s="27" t="s">
        <v>49</v>
      </c>
      <c r="H9" s="26" t="s">
        <v>50</v>
      </c>
      <c r="I9" s="26" t="s">
        <v>51</v>
      </c>
      <c r="J9" s="26" t="s">
        <v>52</v>
      </c>
      <c r="K9" s="26" t="s">
        <v>53</v>
      </c>
      <c r="L9" s="26" t="s">
        <v>199</v>
      </c>
      <c r="M9" s="128"/>
      <c r="N9" s="130"/>
    </row>
    <row r="10" spans="1:16" s="35" customFormat="1" ht="45" customHeight="1" x14ac:dyDescent="0.3">
      <c r="A10" s="109">
        <v>44662</v>
      </c>
      <c r="B10" s="32" t="s">
        <v>54</v>
      </c>
      <c r="C10" s="53"/>
      <c r="D10" s="53" t="s">
        <v>271</v>
      </c>
      <c r="E10" s="53" t="s">
        <v>271</v>
      </c>
      <c r="F10" s="53" t="s">
        <v>271</v>
      </c>
      <c r="G10" s="146" t="s">
        <v>56</v>
      </c>
      <c r="H10" s="53" t="s">
        <v>271</v>
      </c>
      <c r="I10" s="53" t="s">
        <v>272</v>
      </c>
      <c r="J10" s="53" t="s">
        <v>272</v>
      </c>
      <c r="K10" s="53" t="s">
        <v>272</v>
      </c>
      <c r="L10" s="53"/>
      <c r="M10" s="131">
        <v>7</v>
      </c>
      <c r="N10" s="133">
        <v>7</v>
      </c>
      <c r="P10" s="45"/>
    </row>
    <row r="11" spans="1:16" s="35" customFormat="1" ht="87.75" customHeight="1" x14ac:dyDescent="0.3">
      <c r="A11" s="110"/>
      <c r="B11" s="32" t="s">
        <v>57</v>
      </c>
      <c r="C11" s="63"/>
      <c r="D11" s="57" t="s">
        <v>273</v>
      </c>
      <c r="E11" s="56" t="s">
        <v>274</v>
      </c>
      <c r="F11" s="57" t="s">
        <v>275</v>
      </c>
      <c r="G11" s="147"/>
      <c r="H11" s="59" t="s">
        <v>276</v>
      </c>
      <c r="I11" s="59" t="s">
        <v>277</v>
      </c>
      <c r="J11" s="59" t="s">
        <v>278</v>
      </c>
      <c r="K11" s="59" t="s">
        <v>279</v>
      </c>
      <c r="L11" s="64"/>
      <c r="M11" s="131"/>
      <c r="N11" s="133"/>
    </row>
    <row r="12" spans="1:16" s="35" customFormat="1" ht="28.5" customHeight="1" x14ac:dyDescent="0.3">
      <c r="A12" s="110"/>
      <c r="B12" s="32" t="s">
        <v>59</v>
      </c>
      <c r="C12" s="58"/>
      <c r="D12" s="53" t="s">
        <v>211</v>
      </c>
      <c r="E12" s="53" t="s">
        <v>421</v>
      </c>
      <c r="F12" s="53" t="s">
        <v>421</v>
      </c>
      <c r="G12" s="147"/>
      <c r="H12" s="53" t="s">
        <v>421</v>
      </c>
      <c r="I12" s="53" t="s">
        <v>421</v>
      </c>
      <c r="J12" s="53" t="s">
        <v>421</v>
      </c>
      <c r="K12" s="53" t="s">
        <v>421</v>
      </c>
      <c r="L12" s="53"/>
      <c r="M12" s="131"/>
      <c r="N12" s="133"/>
    </row>
    <row r="13" spans="1:16" s="35" customFormat="1" ht="28.5" customHeight="1" thickBot="1" x14ac:dyDescent="0.35">
      <c r="A13" s="111"/>
      <c r="B13" s="50" t="s">
        <v>61</v>
      </c>
      <c r="C13" s="152" t="s">
        <v>422</v>
      </c>
      <c r="D13" s="153"/>
      <c r="E13" s="153"/>
      <c r="F13" s="154"/>
      <c r="G13" s="148"/>
      <c r="H13" s="155" t="s">
        <v>422</v>
      </c>
      <c r="I13" s="156"/>
      <c r="J13" s="156"/>
      <c r="K13" s="156"/>
      <c r="L13" s="157"/>
      <c r="M13" s="132"/>
      <c r="N13" s="134"/>
    </row>
    <row r="14" spans="1:16" s="35" customFormat="1" ht="45" customHeight="1" x14ac:dyDescent="0.3">
      <c r="A14" s="109">
        <f>A10+1</f>
        <v>44663</v>
      </c>
      <c r="B14" s="51" t="s">
        <v>54</v>
      </c>
      <c r="C14" s="61" t="s">
        <v>272</v>
      </c>
      <c r="D14" s="62" t="s">
        <v>272</v>
      </c>
      <c r="E14" s="62" t="s">
        <v>281</v>
      </c>
      <c r="F14" s="62" t="s">
        <v>281</v>
      </c>
      <c r="G14" s="146" t="s">
        <v>56</v>
      </c>
      <c r="H14" s="62" t="s">
        <v>281</v>
      </c>
      <c r="I14" s="62" t="s">
        <v>281</v>
      </c>
      <c r="J14" s="62" t="s">
        <v>281</v>
      </c>
      <c r="K14" s="62"/>
      <c r="L14" s="62"/>
      <c r="M14" s="174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32" t="s">
        <v>57</v>
      </c>
      <c r="C15" s="56" t="s">
        <v>282</v>
      </c>
      <c r="D15" s="56" t="s">
        <v>283</v>
      </c>
      <c r="E15" s="56" t="s">
        <v>284</v>
      </c>
      <c r="F15" s="56" t="s">
        <v>285</v>
      </c>
      <c r="G15" s="147"/>
      <c r="H15" s="56" t="s">
        <v>286</v>
      </c>
      <c r="I15" s="56" t="s">
        <v>287</v>
      </c>
      <c r="J15" s="56" t="s">
        <v>288</v>
      </c>
      <c r="K15" s="65"/>
      <c r="L15" s="65"/>
      <c r="M15" s="131"/>
      <c r="N15" s="133"/>
    </row>
    <row r="16" spans="1:16" s="35" customFormat="1" ht="24" customHeight="1" x14ac:dyDescent="0.3">
      <c r="A16" s="110"/>
      <c r="B16" s="32" t="s">
        <v>68</v>
      </c>
      <c r="C16" s="53" t="s">
        <v>421</v>
      </c>
      <c r="D16" s="53" t="s">
        <v>421</v>
      </c>
      <c r="E16" s="53" t="s">
        <v>421</v>
      </c>
      <c r="F16" s="53" t="s">
        <v>421</v>
      </c>
      <c r="G16" s="147"/>
      <c r="H16" s="53" t="s">
        <v>421</v>
      </c>
      <c r="I16" s="53" t="s">
        <v>421</v>
      </c>
      <c r="J16" s="53" t="s">
        <v>421</v>
      </c>
      <c r="K16" s="53"/>
      <c r="L16" s="53"/>
      <c r="M16" s="131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422</v>
      </c>
      <c r="D17" s="153"/>
      <c r="E17" s="153"/>
      <c r="F17" s="154"/>
      <c r="G17" s="148"/>
      <c r="H17" s="155" t="s">
        <v>422</v>
      </c>
      <c r="I17" s="156"/>
      <c r="J17" s="156"/>
      <c r="K17" s="156"/>
      <c r="L17" s="157"/>
      <c r="M17" s="132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A4" sqref="A4:N17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07" t="s">
        <v>28</v>
      </c>
      <c r="B4" s="107"/>
      <c r="C4" s="69" t="s">
        <v>29</v>
      </c>
      <c r="D4" s="69"/>
      <c r="E4" s="69"/>
      <c r="F4" s="69"/>
      <c r="G4" s="18"/>
      <c r="H4" s="19"/>
      <c r="I4" s="19"/>
      <c r="J4" s="19"/>
      <c r="K4" s="19"/>
      <c r="L4" s="19"/>
      <c r="M4" s="19"/>
      <c r="N4" s="19"/>
    </row>
    <row r="5" spans="1:16" ht="21" customHeight="1" x14ac:dyDescent="0.3">
      <c r="A5" s="107" t="s">
        <v>30</v>
      </c>
      <c r="B5" s="107"/>
      <c r="C5" s="108" t="s">
        <v>289</v>
      </c>
      <c r="D5" s="108"/>
      <c r="E5" s="108"/>
      <c r="F5" s="108"/>
      <c r="G5" s="108"/>
      <c r="H5" s="21"/>
      <c r="I5" s="21"/>
      <c r="J5" s="21"/>
      <c r="K5" s="21"/>
      <c r="L5" s="21"/>
    </row>
    <row r="6" spans="1:16" ht="21" customHeight="1" x14ac:dyDescent="0.3">
      <c r="A6" s="107" t="s">
        <v>32</v>
      </c>
      <c r="B6" s="107"/>
      <c r="C6" s="172" t="s">
        <v>423</v>
      </c>
      <c r="D6" s="173"/>
      <c r="E6" s="173"/>
      <c r="F6" s="173"/>
      <c r="G6" s="173"/>
      <c r="H6" s="21"/>
      <c r="I6" s="21"/>
      <c r="J6" s="21"/>
      <c r="K6" s="21"/>
      <c r="L6" s="21"/>
      <c r="M6" s="21"/>
      <c r="N6" s="21"/>
    </row>
    <row r="7" spans="1:16" ht="9.75" customHeight="1" thickBot="1" x14ac:dyDescent="0.35">
      <c r="A7" s="68"/>
      <c r="B7" s="68"/>
      <c r="C7" s="68"/>
      <c r="D7" s="22"/>
      <c r="E7" s="22"/>
      <c r="F7" s="22"/>
      <c r="G7" s="22"/>
      <c r="H7" s="21"/>
      <c r="I7" s="21"/>
      <c r="J7" s="21"/>
      <c r="K7" s="21"/>
      <c r="L7" s="21"/>
      <c r="M7" s="21"/>
      <c r="N7" s="21"/>
    </row>
    <row r="8" spans="1:16" ht="24" customHeight="1" x14ac:dyDescent="0.3">
      <c r="A8" s="158" t="s">
        <v>33</v>
      </c>
      <c r="B8" s="159"/>
      <c r="C8" s="23" t="s">
        <v>34</v>
      </c>
      <c r="D8" s="23" t="s">
        <v>35</v>
      </c>
      <c r="E8" s="23" t="s">
        <v>36</v>
      </c>
      <c r="F8" s="23" t="s">
        <v>37</v>
      </c>
      <c r="G8" s="24" t="s">
        <v>38</v>
      </c>
      <c r="H8" s="23" t="s">
        <v>39</v>
      </c>
      <c r="I8" s="23" t="s">
        <v>40</v>
      </c>
      <c r="J8" s="23" t="s">
        <v>41</v>
      </c>
      <c r="K8" s="23" t="s">
        <v>42</v>
      </c>
      <c r="L8" s="23" t="s">
        <v>198</v>
      </c>
      <c r="M8" s="127" t="s">
        <v>43</v>
      </c>
      <c r="N8" s="129" t="s">
        <v>44</v>
      </c>
    </row>
    <row r="9" spans="1:16" ht="24" customHeight="1" x14ac:dyDescent="0.3">
      <c r="A9" s="160"/>
      <c r="B9" s="161"/>
      <c r="C9" s="25" t="s">
        <v>45</v>
      </c>
      <c r="D9" s="26" t="s">
        <v>46</v>
      </c>
      <c r="E9" s="26" t="s">
        <v>47</v>
      </c>
      <c r="F9" s="26" t="s">
        <v>48</v>
      </c>
      <c r="G9" s="27" t="s">
        <v>49</v>
      </c>
      <c r="H9" s="26" t="s">
        <v>50</v>
      </c>
      <c r="I9" s="26" t="s">
        <v>51</v>
      </c>
      <c r="J9" s="26" t="s">
        <v>52</v>
      </c>
      <c r="K9" s="26" t="s">
        <v>53</v>
      </c>
      <c r="L9" s="26" t="s">
        <v>199</v>
      </c>
      <c r="M9" s="128"/>
      <c r="N9" s="130"/>
    </row>
    <row r="10" spans="1:16" s="35" customFormat="1" ht="45" customHeight="1" x14ac:dyDescent="0.3">
      <c r="A10" s="109">
        <v>44719</v>
      </c>
      <c r="B10" s="32" t="s">
        <v>54</v>
      </c>
      <c r="C10" s="53"/>
      <c r="D10" s="53" t="s">
        <v>290</v>
      </c>
      <c r="E10" s="53" t="s">
        <v>290</v>
      </c>
      <c r="F10" s="53" t="s">
        <v>290</v>
      </c>
      <c r="G10" s="146" t="s">
        <v>56</v>
      </c>
      <c r="H10" s="53" t="s">
        <v>290</v>
      </c>
      <c r="I10" s="53" t="s">
        <v>290</v>
      </c>
      <c r="J10" s="53" t="s">
        <v>290</v>
      </c>
      <c r="K10" s="53" t="s">
        <v>290</v>
      </c>
      <c r="L10" s="53"/>
      <c r="M10" s="131">
        <v>7</v>
      </c>
      <c r="N10" s="133">
        <v>7</v>
      </c>
      <c r="P10" s="45"/>
    </row>
    <row r="11" spans="1:16" s="35" customFormat="1" ht="87.75" customHeight="1" x14ac:dyDescent="0.3">
      <c r="A11" s="110"/>
      <c r="B11" s="32" t="s">
        <v>57</v>
      </c>
      <c r="C11" s="63"/>
      <c r="D11" s="55" t="s">
        <v>291</v>
      </c>
      <c r="E11" s="60" t="s">
        <v>292</v>
      </c>
      <c r="F11" s="60" t="s">
        <v>292</v>
      </c>
      <c r="G11" s="147"/>
      <c r="H11" s="60" t="s">
        <v>292</v>
      </c>
      <c r="I11" s="54" t="s">
        <v>293</v>
      </c>
      <c r="J11" s="54" t="s">
        <v>293</v>
      </c>
      <c r="K11" s="54" t="s">
        <v>293</v>
      </c>
      <c r="L11" s="64"/>
      <c r="M11" s="131"/>
      <c r="N11" s="133"/>
    </row>
    <row r="12" spans="1:16" s="35" customFormat="1" ht="28.5" customHeight="1" x14ac:dyDescent="0.3">
      <c r="A12" s="110"/>
      <c r="B12" s="32" t="s">
        <v>59</v>
      </c>
      <c r="C12" s="58"/>
      <c r="D12" s="53" t="s">
        <v>211</v>
      </c>
      <c r="E12" s="53" t="s">
        <v>280</v>
      </c>
      <c r="F12" s="53" t="s">
        <v>280</v>
      </c>
      <c r="G12" s="147"/>
      <c r="H12" s="53" t="s">
        <v>280</v>
      </c>
      <c r="I12" s="53" t="s">
        <v>280</v>
      </c>
      <c r="J12" s="53" t="s">
        <v>280</v>
      </c>
      <c r="K12" s="53" t="s">
        <v>280</v>
      </c>
      <c r="L12" s="53"/>
      <c r="M12" s="131"/>
      <c r="N12" s="133"/>
    </row>
    <row r="13" spans="1:16" s="35" customFormat="1" ht="28.5" customHeight="1" thickBot="1" x14ac:dyDescent="0.35">
      <c r="A13" s="111"/>
      <c r="B13" s="50" t="s">
        <v>61</v>
      </c>
      <c r="C13" s="152" t="s">
        <v>422</v>
      </c>
      <c r="D13" s="153"/>
      <c r="E13" s="153"/>
      <c r="F13" s="154"/>
      <c r="G13" s="148"/>
      <c r="H13" s="155" t="s">
        <v>422</v>
      </c>
      <c r="I13" s="156"/>
      <c r="J13" s="156"/>
      <c r="K13" s="156"/>
      <c r="L13" s="157"/>
      <c r="M13" s="132"/>
      <c r="N13" s="134"/>
    </row>
    <row r="14" spans="1:16" s="35" customFormat="1" ht="45" customHeight="1" x14ac:dyDescent="0.3">
      <c r="A14" s="109">
        <f>A10+1</f>
        <v>44720</v>
      </c>
      <c r="B14" s="51" t="s">
        <v>54</v>
      </c>
      <c r="C14" s="61" t="s">
        <v>294</v>
      </c>
      <c r="D14" s="61" t="s">
        <v>294</v>
      </c>
      <c r="E14" s="61" t="s">
        <v>294</v>
      </c>
      <c r="F14" s="61" t="s">
        <v>294</v>
      </c>
      <c r="G14" s="146" t="s">
        <v>56</v>
      </c>
      <c r="H14" s="61" t="s">
        <v>294</v>
      </c>
      <c r="I14" s="61" t="s">
        <v>294</v>
      </c>
      <c r="J14" s="61" t="s">
        <v>294</v>
      </c>
      <c r="K14" s="62"/>
      <c r="L14" s="62"/>
      <c r="M14" s="174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32" t="s">
        <v>57</v>
      </c>
      <c r="C15" s="60" t="s">
        <v>295</v>
      </c>
      <c r="D15" s="60" t="s">
        <v>295</v>
      </c>
      <c r="E15" s="60" t="s">
        <v>295</v>
      </c>
      <c r="F15" s="60" t="s">
        <v>295</v>
      </c>
      <c r="G15" s="147"/>
      <c r="H15" s="60" t="s">
        <v>296</v>
      </c>
      <c r="I15" s="60" t="s">
        <v>296</v>
      </c>
      <c r="J15" s="60" t="s">
        <v>297</v>
      </c>
      <c r="K15" s="65"/>
      <c r="L15" s="65"/>
      <c r="M15" s="131"/>
      <c r="N15" s="133"/>
    </row>
    <row r="16" spans="1:16" s="35" customFormat="1" ht="24" customHeight="1" x14ac:dyDescent="0.3">
      <c r="A16" s="110"/>
      <c r="B16" s="32" t="s">
        <v>68</v>
      </c>
      <c r="C16" s="53" t="s">
        <v>280</v>
      </c>
      <c r="D16" s="53" t="s">
        <v>280</v>
      </c>
      <c r="E16" s="53" t="s">
        <v>280</v>
      </c>
      <c r="F16" s="53" t="s">
        <v>280</v>
      </c>
      <c r="G16" s="147"/>
      <c r="H16" s="53" t="s">
        <v>280</v>
      </c>
      <c r="I16" s="53" t="s">
        <v>280</v>
      </c>
      <c r="J16" s="53" t="s">
        <v>280</v>
      </c>
      <c r="K16" s="53"/>
      <c r="L16" s="53"/>
      <c r="M16" s="131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422</v>
      </c>
      <c r="D17" s="153"/>
      <c r="E17" s="153"/>
      <c r="F17" s="154"/>
      <c r="G17" s="148"/>
      <c r="H17" s="155" t="s">
        <v>422</v>
      </c>
      <c r="I17" s="156"/>
      <c r="J17" s="156"/>
      <c r="K17" s="156"/>
      <c r="L17" s="157"/>
      <c r="M17" s="132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74"/>
  <sheetViews>
    <sheetView showGridLines="0" zoomScaleNormal="100" zoomScaleSheetLayoutView="100" workbookViewId="0">
      <pane ySplit="9" topLeftCell="A10" activePane="bottomLeft" state="frozen"/>
      <selection pane="bottomLeft" activeCell="P14" sqref="P14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3.875" style="15" customWidth="1"/>
    <col min="7" max="7" width="12.125" style="15" customWidth="1"/>
    <col min="8" max="11" width="13.875" style="15" customWidth="1"/>
    <col min="12" max="12" width="5.25" style="15" customWidth="1"/>
    <col min="13" max="13" width="4.75" style="15" customWidth="1"/>
    <col min="14" max="16384" width="9" style="15"/>
  </cols>
  <sheetData>
    <row r="2" spans="1:13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3" ht="21" customHeight="1" x14ac:dyDescent="0.3">
      <c r="A4" s="107" t="s">
        <v>28</v>
      </c>
      <c r="B4" s="107"/>
      <c r="C4" s="69" t="s">
        <v>29</v>
      </c>
      <c r="D4" s="69"/>
      <c r="E4" s="69"/>
      <c r="F4" s="69"/>
      <c r="G4" s="18"/>
      <c r="H4" s="19"/>
      <c r="I4" s="19"/>
      <c r="J4" s="19"/>
      <c r="K4" s="19"/>
      <c r="L4" s="19"/>
      <c r="M4" s="19"/>
    </row>
    <row r="5" spans="1:13" ht="21" customHeight="1" x14ac:dyDescent="0.3">
      <c r="A5" s="107" t="s">
        <v>30</v>
      </c>
      <c r="B5" s="107"/>
      <c r="C5" s="108" t="s">
        <v>31</v>
      </c>
      <c r="D5" s="108"/>
      <c r="E5" s="108"/>
      <c r="F5" s="108"/>
      <c r="G5" s="108"/>
      <c r="H5" s="21"/>
      <c r="I5" s="21"/>
      <c r="J5" s="21"/>
      <c r="K5" s="21"/>
    </row>
    <row r="6" spans="1:13" ht="21" customHeight="1" x14ac:dyDescent="0.3">
      <c r="A6" s="107" t="s">
        <v>32</v>
      </c>
      <c r="B6" s="107"/>
      <c r="C6" s="108" t="s">
        <v>340</v>
      </c>
      <c r="D6" s="108"/>
      <c r="E6" s="108"/>
      <c r="F6" s="108"/>
      <c r="G6" s="108"/>
      <c r="H6" s="21"/>
      <c r="I6" s="21"/>
      <c r="J6" s="21"/>
      <c r="K6" s="21"/>
      <c r="L6" s="21"/>
      <c r="M6" s="21"/>
    </row>
    <row r="7" spans="1:13" ht="9.75" customHeight="1" thickBot="1" x14ac:dyDescent="0.35">
      <c r="A7" s="68"/>
      <c r="B7" s="68"/>
      <c r="C7" s="68"/>
      <c r="D7" s="22"/>
      <c r="E7" s="22"/>
      <c r="F7" s="22"/>
      <c r="G7" s="22"/>
      <c r="H7" s="21"/>
      <c r="I7" s="21"/>
      <c r="J7" s="21"/>
      <c r="K7" s="21"/>
      <c r="L7" s="21"/>
      <c r="M7" s="21"/>
    </row>
    <row r="8" spans="1:13" ht="24" customHeight="1" x14ac:dyDescent="0.3">
      <c r="A8" s="123" t="s">
        <v>33</v>
      </c>
      <c r="B8" s="124"/>
      <c r="C8" s="23" t="s">
        <v>34</v>
      </c>
      <c r="D8" s="23" t="s">
        <v>35</v>
      </c>
      <c r="E8" s="23" t="s">
        <v>36</v>
      </c>
      <c r="F8" s="23" t="s">
        <v>37</v>
      </c>
      <c r="G8" s="24" t="s">
        <v>38</v>
      </c>
      <c r="H8" s="23" t="s">
        <v>39</v>
      </c>
      <c r="I8" s="23" t="s">
        <v>40</v>
      </c>
      <c r="J8" s="23" t="s">
        <v>41</v>
      </c>
      <c r="K8" s="23" t="s">
        <v>42</v>
      </c>
      <c r="L8" s="127" t="s">
        <v>43</v>
      </c>
      <c r="M8" s="129" t="s">
        <v>44</v>
      </c>
    </row>
    <row r="9" spans="1:13" ht="24" customHeight="1" x14ac:dyDescent="0.3">
      <c r="A9" s="125"/>
      <c r="B9" s="126"/>
      <c r="C9" s="25" t="s">
        <v>45</v>
      </c>
      <c r="D9" s="26" t="s">
        <v>46</v>
      </c>
      <c r="E9" s="26" t="s">
        <v>47</v>
      </c>
      <c r="F9" s="26" t="s">
        <v>48</v>
      </c>
      <c r="G9" s="27" t="s">
        <v>49</v>
      </c>
      <c r="H9" s="26" t="s">
        <v>50</v>
      </c>
      <c r="I9" s="26" t="s">
        <v>51</v>
      </c>
      <c r="J9" s="26" t="s">
        <v>52</v>
      </c>
      <c r="K9" s="26" t="s">
        <v>53</v>
      </c>
      <c r="L9" s="128"/>
      <c r="M9" s="130"/>
    </row>
    <row r="10" spans="1:13" s="31" customFormat="1" ht="24.95" customHeight="1" x14ac:dyDescent="0.3">
      <c r="A10" s="109">
        <v>44951</v>
      </c>
      <c r="B10" s="28" t="s">
        <v>54</v>
      </c>
      <c r="C10" s="29"/>
      <c r="D10" s="29"/>
      <c r="E10" s="30" t="s">
        <v>55</v>
      </c>
      <c r="F10" s="30" t="s">
        <v>55</v>
      </c>
      <c r="G10" s="112" t="s">
        <v>56</v>
      </c>
      <c r="H10" s="30" t="s">
        <v>55</v>
      </c>
      <c r="I10" s="30" t="s">
        <v>55</v>
      </c>
      <c r="J10" s="30" t="s">
        <v>55</v>
      </c>
      <c r="K10" s="30" t="s">
        <v>55</v>
      </c>
      <c r="L10" s="131">
        <v>6</v>
      </c>
      <c r="M10" s="133">
        <f>L10</f>
        <v>6</v>
      </c>
    </row>
    <row r="11" spans="1:13" s="35" customFormat="1" ht="60" customHeight="1" x14ac:dyDescent="0.3">
      <c r="A11" s="110"/>
      <c r="B11" s="32" t="s">
        <v>57</v>
      </c>
      <c r="C11" s="33"/>
      <c r="D11" s="33"/>
      <c r="E11" s="34" t="s">
        <v>58</v>
      </c>
      <c r="F11" s="34" t="s">
        <v>58</v>
      </c>
      <c r="G11" s="113"/>
      <c r="H11" s="34" t="s">
        <v>58</v>
      </c>
      <c r="I11" s="34" t="s">
        <v>58</v>
      </c>
      <c r="J11" s="34" t="s">
        <v>58</v>
      </c>
      <c r="K11" s="34" t="s">
        <v>58</v>
      </c>
      <c r="L11" s="131"/>
      <c r="M11" s="133"/>
    </row>
    <row r="12" spans="1:13" s="31" customFormat="1" ht="24.95" customHeight="1" x14ac:dyDescent="0.3">
      <c r="A12" s="110"/>
      <c r="B12" s="28" t="s">
        <v>59</v>
      </c>
      <c r="C12" s="36"/>
      <c r="D12" s="29"/>
      <c r="E12" s="30" t="s">
        <v>60</v>
      </c>
      <c r="F12" s="30" t="s">
        <v>60</v>
      </c>
      <c r="G12" s="113"/>
      <c r="H12" s="30" t="s">
        <v>60</v>
      </c>
      <c r="I12" s="30" t="s">
        <v>60</v>
      </c>
      <c r="J12" s="30" t="s">
        <v>60</v>
      </c>
      <c r="K12" s="30" t="s">
        <v>60</v>
      </c>
      <c r="L12" s="131"/>
      <c r="M12" s="133"/>
    </row>
    <row r="13" spans="1:13" s="31" customFormat="1" ht="24.95" customHeight="1" thickBot="1" x14ac:dyDescent="0.35">
      <c r="A13" s="111"/>
      <c r="B13" s="37" t="s">
        <v>61</v>
      </c>
      <c r="C13" s="135" t="s">
        <v>62</v>
      </c>
      <c r="D13" s="136"/>
      <c r="E13" s="136"/>
      <c r="F13" s="137"/>
      <c r="G13" s="114"/>
      <c r="H13" s="121" t="s">
        <v>62</v>
      </c>
      <c r="I13" s="122"/>
      <c r="J13" s="122"/>
      <c r="K13" s="122"/>
      <c r="L13" s="132"/>
      <c r="M13" s="134"/>
    </row>
    <row r="14" spans="1:13" s="31" customFormat="1" ht="24.95" customHeight="1" x14ac:dyDescent="0.3">
      <c r="A14" s="109">
        <f>A10+1</f>
        <v>44952</v>
      </c>
      <c r="B14" s="38" t="s">
        <v>54</v>
      </c>
      <c r="C14" s="30" t="s">
        <v>63</v>
      </c>
      <c r="D14" s="30" t="s">
        <v>63</v>
      </c>
      <c r="E14" s="30" t="s">
        <v>63</v>
      </c>
      <c r="F14" s="30" t="s">
        <v>63</v>
      </c>
      <c r="G14" s="112" t="s">
        <v>56</v>
      </c>
      <c r="H14" s="30" t="s">
        <v>63</v>
      </c>
      <c r="I14" s="30" t="s">
        <v>63</v>
      </c>
      <c r="J14" s="30" t="s">
        <v>63</v>
      </c>
      <c r="K14" s="30" t="s">
        <v>63</v>
      </c>
      <c r="L14" s="115">
        <v>8</v>
      </c>
      <c r="M14" s="118">
        <f>M10+L14</f>
        <v>14</v>
      </c>
    </row>
    <row r="15" spans="1:13" s="35" customFormat="1" ht="60" customHeight="1" x14ac:dyDescent="0.3">
      <c r="A15" s="110"/>
      <c r="B15" s="32" t="s">
        <v>57</v>
      </c>
      <c r="C15" s="34" t="s">
        <v>64</v>
      </c>
      <c r="D15" s="34" t="s">
        <v>64</v>
      </c>
      <c r="E15" s="34" t="s">
        <v>65</v>
      </c>
      <c r="F15" s="34" t="s">
        <v>65</v>
      </c>
      <c r="G15" s="113"/>
      <c r="H15" s="34" t="s">
        <v>66</v>
      </c>
      <c r="I15" s="34" t="s">
        <v>66</v>
      </c>
      <c r="J15" s="34" t="s">
        <v>67</v>
      </c>
      <c r="K15" s="34" t="s">
        <v>67</v>
      </c>
      <c r="L15" s="116"/>
      <c r="M15" s="119"/>
    </row>
    <row r="16" spans="1:13" s="31" customFormat="1" ht="24.95" customHeight="1" x14ac:dyDescent="0.3">
      <c r="A16" s="110"/>
      <c r="B16" s="28" t="s">
        <v>68</v>
      </c>
      <c r="C16" s="30" t="s">
        <v>69</v>
      </c>
      <c r="D16" s="30" t="s">
        <v>69</v>
      </c>
      <c r="E16" s="30" t="s">
        <v>69</v>
      </c>
      <c r="F16" s="30" t="s">
        <v>69</v>
      </c>
      <c r="G16" s="113"/>
      <c r="H16" s="30" t="s">
        <v>69</v>
      </c>
      <c r="I16" s="30" t="s">
        <v>69</v>
      </c>
      <c r="J16" s="30" t="s">
        <v>69</v>
      </c>
      <c r="K16" s="30" t="s">
        <v>69</v>
      </c>
      <c r="L16" s="116"/>
      <c r="M16" s="119"/>
    </row>
    <row r="17" spans="1:13" s="31" customFormat="1" ht="24.95" customHeight="1" thickBot="1" x14ac:dyDescent="0.35">
      <c r="A17" s="111"/>
      <c r="B17" s="37" t="s">
        <v>61</v>
      </c>
      <c r="C17" s="121" t="s">
        <v>62</v>
      </c>
      <c r="D17" s="122"/>
      <c r="E17" s="122"/>
      <c r="F17" s="122"/>
      <c r="G17" s="114"/>
      <c r="H17" s="121" t="s">
        <v>62</v>
      </c>
      <c r="I17" s="122"/>
      <c r="J17" s="122"/>
      <c r="K17" s="122"/>
      <c r="L17" s="117"/>
      <c r="M17" s="120"/>
    </row>
    <row r="18" spans="1:13" s="31" customFormat="1" ht="24.95" customHeight="1" x14ac:dyDescent="0.3">
      <c r="A18" s="109">
        <f>A14+1</f>
        <v>44953</v>
      </c>
      <c r="B18" s="38" t="s">
        <v>54</v>
      </c>
      <c r="C18" s="30" t="s">
        <v>70</v>
      </c>
      <c r="D18" s="30" t="s">
        <v>70</v>
      </c>
      <c r="E18" s="30" t="s">
        <v>70</v>
      </c>
      <c r="F18" s="30" t="s">
        <v>70</v>
      </c>
      <c r="G18" s="112" t="s">
        <v>56</v>
      </c>
      <c r="H18" s="30" t="s">
        <v>70</v>
      </c>
      <c r="I18" s="30" t="s">
        <v>70</v>
      </c>
      <c r="J18" s="30" t="s">
        <v>70</v>
      </c>
      <c r="K18" s="30" t="s">
        <v>70</v>
      </c>
      <c r="L18" s="115">
        <v>8</v>
      </c>
      <c r="M18" s="118">
        <f>M14+L18</f>
        <v>22</v>
      </c>
    </row>
    <row r="19" spans="1:13" s="35" customFormat="1" ht="60" customHeight="1" x14ac:dyDescent="0.3">
      <c r="A19" s="110"/>
      <c r="B19" s="32" t="s">
        <v>57</v>
      </c>
      <c r="C19" s="39" t="s">
        <v>71</v>
      </c>
      <c r="D19" s="39" t="s">
        <v>71</v>
      </c>
      <c r="E19" s="39" t="s">
        <v>71</v>
      </c>
      <c r="F19" s="39" t="s">
        <v>71</v>
      </c>
      <c r="G19" s="113"/>
      <c r="H19" s="34" t="s">
        <v>71</v>
      </c>
      <c r="I19" s="34" t="s">
        <v>71</v>
      </c>
      <c r="J19" s="34" t="s">
        <v>71</v>
      </c>
      <c r="K19" s="34" t="s">
        <v>71</v>
      </c>
      <c r="L19" s="116"/>
      <c r="M19" s="119"/>
    </row>
    <row r="20" spans="1:13" s="31" customFormat="1" ht="24.95" customHeight="1" x14ac:dyDescent="0.3">
      <c r="A20" s="110"/>
      <c r="B20" s="28" t="s">
        <v>68</v>
      </c>
      <c r="C20" s="40" t="s">
        <v>341</v>
      </c>
      <c r="D20" s="40" t="s">
        <v>341</v>
      </c>
      <c r="E20" s="40" t="s">
        <v>341</v>
      </c>
      <c r="F20" s="40" t="s">
        <v>341</v>
      </c>
      <c r="G20" s="113"/>
      <c r="H20" s="30" t="s">
        <v>341</v>
      </c>
      <c r="I20" s="30" t="s">
        <v>341</v>
      </c>
      <c r="J20" s="30" t="s">
        <v>341</v>
      </c>
      <c r="K20" s="30" t="s">
        <v>341</v>
      </c>
      <c r="L20" s="116"/>
      <c r="M20" s="119"/>
    </row>
    <row r="21" spans="1:13" s="31" customFormat="1" ht="24.95" customHeight="1" thickBot="1" x14ac:dyDescent="0.35">
      <c r="A21" s="111"/>
      <c r="B21" s="37" t="s">
        <v>61</v>
      </c>
      <c r="C21" s="138" t="s">
        <v>62</v>
      </c>
      <c r="D21" s="139"/>
      <c r="E21" s="139"/>
      <c r="F21" s="140"/>
      <c r="G21" s="114"/>
      <c r="H21" s="121" t="s">
        <v>62</v>
      </c>
      <c r="I21" s="122"/>
      <c r="J21" s="122"/>
      <c r="K21" s="122"/>
      <c r="L21" s="117"/>
      <c r="M21" s="120"/>
    </row>
    <row r="22" spans="1:13" s="31" customFormat="1" ht="24.95" customHeight="1" x14ac:dyDescent="0.3">
      <c r="A22" s="109">
        <v>44956</v>
      </c>
      <c r="B22" s="38" t="s">
        <v>54</v>
      </c>
      <c r="C22" s="30" t="s">
        <v>72</v>
      </c>
      <c r="D22" s="30" t="s">
        <v>72</v>
      </c>
      <c r="E22" s="30" t="s">
        <v>72</v>
      </c>
      <c r="F22" s="30" t="s">
        <v>72</v>
      </c>
      <c r="G22" s="112" t="s">
        <v>56</v>
      </c>
      <c r="H22" s="30" t="s">
        <v>72</v>
      </c>
      <c r="I22" s="30" t="s">
        <v>72</v>
      </c>
      <c r="J22" s="30" t="s">
        <v>72</v>
      </c>
      <c r="K22" s="30" t="s">
        <v>72</v>
      </c>
      <c r="L22" s="131">
        <v>8</v>
      </c>
      <c r="M22" s="118">
        <f>M18+L22</f>
        <v>30</v>
      </c>
    </row>
    <row r="23" spans="1:13" s="35" customFormat="1" ht="60" customHeight="1" x14ac:dyDescent="0.3">
      <c r="A23" s="110"/>
      <c r="B23" s="32" t="s">
        <v>57</v>
      </c>
      <c r="C23" s="34" t="s">
        <v>73</v>
      </c>
      <c r="D23" s="34" t="s">
        <v>73</v>
      </c>
      <c r="E23" s="34" t="s">
        <v>73</v>
      </c>
      <c r="F23" s="34" t="s">
        <v>73</v>
      </c>
      <c r="G23" s="113"/>
      <c r="H23" s="34" t="s">
        <v>73</v>
      </c>
      <c r="I23" s="34" t="s">
        <v>73</v>
      </c>
      <c r="J23" s="34" t="s">
        <v>73</v>
      </c>
      <c r="K23" s="34" t="s">
        <v>73</v>
      </c>
      <c r="L23" s="131"/>
      <c r="M23" s="119"/>
    </row>
    <row r="24" spans="1:13" s="31" customFormat="1" ht="24.95" customHeight="1" x14ac:dyDescent="0.3">
      <c r="A24" s="110"/>
      <c r="B24" s="28" t="s">
        <v>68</v>
      </c>
      <c r="C24" s="30" t="s">
        <v>341</v>
      </c>
      <c r="D24" s="30" t="s">
        <v>341</v>
      </c>
      <c r="E24" s="30" t="s">
        <v>341</v>
      </c>
      <c r="F24" s="30" t="s">
        <v>341</v>
      </c>
      <c r="G24" s="113"/>
      <c r="H24" s="30" t="s">
        <v>341</v>
      </c>
      <c r="I24" s="30" t="s">
        <v>341</v>
      </c>
      <c r="J24" s="30" t="s">
        <v>341</v>
      </c>
      <c r="K24" s="30" t="s">
        <v>341</v>
      </c>
      <c r="L24" s="131"/>
      <c r="M24" s="119"/>
    </row>
    <row r="25" spans="1:13" s="31" customFormat="1" ht="24.95" customHeight="1" thickBot="1" x14ac:dyDescent="0.35">
      <c r="A25" s="111"/>
      <c r="B25" s="37" t="s">
        <v>61</v>
      </c>
      <c r="C25" s="138" t="s">
        <v>62</v>
      </c>
      <c r="D25" s="139"/>
      <c r="E25" s="139"/>
      <c r="F25" s="140"/>
      <c r="G25" s="114"/>
      <c r="H25" s="138" t="s">
        <v>62</v>
      </c>
      <c r="I25" s="139"/>
      <c r="J25" s="139"/>
      <c r="K25" s="140"/>
      <c r="L25" s="132"/>
      <c r="M25" s="120"/>
    </row>
    <row r="26" spans="1:13" s="31" customFormat="1" ht="24.95" customHeight="1" x14ac:dyDescent="0.3">
      <c r="A26" s="109">
        <f>A22+1</f>
        <v>44957</v>
      </c>
      <c r="B26" s="38" t="s">
        <v>54</v>
      </c>
      <c r="C26" s="30" t="s">
        <v>74</v>
      </c>
      <c r="D26" s="30" t="s">
        <v>74</v>
      </c>
      <c r="E26" s="30" t="s">
        <v>74</v>
      </c>
      <c r="F26" s="30" t="s">
        <v>74</v>
      </c>
      <c r="G26" s="112" t="s">
        <v>56</v>
      </c>
      <c r="H26" s="30" t="s">
        <v>74</v>
      </c>
      <c r="I26" s="30" t="s">
        <v>74</v>
      </c>
      <c r="J26" s="30" t="s">
        <v>74</v>
      </c>
      <c r="K26" s="30" t="s">
        <v>74</v>
      </c>
      <c r="L26" s="115">
        <v>8</v>
      </c>
      <c r="M26" s="118">
        <f>M22+L26</f>
        <v>38</v>
      </c>
    </row>
    <row r="27" spans="1:13" s="35" customFormat="1" ht="60" customHeight="1" x14ac:dyDescent="0.3">
      <c r="A27" s="110"/>
      <c r="B27" s="32" t="s">
        <v>57</v>
      </c>
      <c r="C27" s="34" t="s">
        <v>75</v>
      </c>
      <c r="D27" s="34" t="s">
        <v>75</v>
      </c>
      <c r="E27" s="34" t="s">
        <v>75</v>
      </c>
      <c r="F27" s="34" t="s">
        <v>75</v>
      </c>
      <c r="G27" s="113"/>
      <c r="H27" s="34" t="s">
        <v>76</v>
      </c>
      <c r="I27" s="34" t="s">
        <v>76</v>
      </c>
      <c r="J27" s="34" t="s">
        <v>76</v>
      </c>
      <c r="K27" s="34" t="s">
        <v>76</v>
      </c>
      <c r="L27" s="116"/>
      <c r="M27" s="119"/>
    </row>
    <row r="28" spans="1:13" s="31" customFormat="1" ht="24.95" customHeight="1" x14ac:dyDescent="0.3">
      <c r="A28" s="110"/>
      <c r="B28" s="28" t="s">
        <v>68</v>
      </c>
      <c r="C28" s="30" t="s">
        <v>341</v>
      </c>
      <c r="D28" s="30" t="s">
        <v>341</v>
      </c>
      <c r="E28" s="30" t="s">
        <v>341</v>
      </c>
      <c r="F28" s="30" t="s">
        <v>341</v>
      </c>
      <c r="G28" s="113"/>
      <c r="H28" s="30" t="s">
        <v>341</v>
      </c>
      <c r="I28" s="30" t="s">
        <v>341</v>
      </c>
      <c r="J28" s="30" t="s">
        <v>341</v>
      </c>
      <c r="K28" s="30" t="s">
        <v>341</v>
      </c>
      <c r="L28" s="116"/>
      <c r="M28" s="119"/>
    </row>
    <row r="29" spans="1:13" s="31" customFormat="1" ht="24.95" customHeight="1" thickBot="1" x14ac:dyDescent="0.35">
      <c r="A29" s="111"/>
      <c r="B29" s="37" t="s">
        <v>61</v>
      </c>
      <c r="C29" s="138" t="s">
        <v>62</v>
      </c>
      <c r="D29" s="139"/>
      <c r="E29" s="139"/>
      <c r="F29" s="140"/>
      <c r="G29" s="114"/>
      <c r="H29" s="138" t="s">
        <v>62</v>
      </c>
      <c r="I29" s="139"/>
      <c r="J29" s="139"/>
      <c r="K29" s="140"/>
      <c r="L29" s="117"/>
      <c r="M29" s="120"/>
    </row>
    <row r="30" spans="1:13" ht="24.95" customHeight="1" x14ac:dyDescent="0.3">
      <c r="A30" s="109">
        <v>44958</v>
      </c>
      <c r="B30" s="28" t="s">
        <v>54</v>
      </c>
      <c r="C30" s="30" t="s">
        <v>55</v>
      </c>
      <c r="D30" s="30" t="s">
        <v>55</v>
      </c>
      <c r="E30" s="30" t="s">
        <v>55</v>
      </c>
      <c r="F30" s="30" t="s">
        <v>55</v>
      </c>
      <c r="G30" s="112" t="s">
        <v>56</v>
      </c>
      <c r="H30" s="30" t="s">
        <v>55</v>
      </c>
      <c r="I30" s="30" t="s">
        <v>55</v>
      </c>
      <c r="J30" s="30" t="s">
        <v>55</v>
      </c>
      <c r="K30" s="30" t="s">
        <v>55</v>
      </c>
      <c r="L30" s="131">
        <v>8</v>
      </c>
      <c r="M30" s="118">
        <f>M26+L30</f>
        <v>46</v>
      </c>
    </row>
    <row r="31" spans="1:13" ht="60" customHeight="1" x14ac:dyDescent="0.3">
      <c r="A31" s="110"/>
      <c r="B31" s="32" t="s">
        <v>57</v>
      </c>
      <c r="C31" s="41" t="s">
        <v>77</v>
      </c>
      <c r="D31" s="41" t="s">
        <v>77</v>
      </c>
      <c r="E31" s="42" t="s">
        <v>78</v>
      </c>
      <c r="F31" s="42" t="s">
        <v>78</v>
      </c>
      <c r="G31" s="113"/>
      <c r="H31" s="42" t="s">
        <v>79</v>
      </c>
      <c r="I31" s="41" t="s">
        <v>80</v>
      </c>
      <c r="J31" s="34" t="s">
        <v>81</v>
      </c>
      <c r="K31" s="34" t="s">
        <v>82</v>
      </c>
      <c r="L31" s="131"/>
      <c r="M31" s="119"/>
    </row>
    <row r="32" spans="1:13" ht="24.95" customHeight="1" x14ac:dyDescent="0.3">
      <c r="A32" s="110"/>
      <c r="B32" s="28" t="s">
        <v>59</v>
      </c>
      <c r="C32" s="40" t="s">
        <v>83</v>
      </c>
      <c r="D32" s="30" t="s">
        <v>83</v>
      </c>
      <c r="E32" s="30" t="s">
        <v>84</v>
      </c>
      <c r="F32" s="30" t="s">
        <v>84</v>
      </c>
      <c r="G32" s="113"/>
      <c r="H32" s="30" t="s">
        <v>342</v>
      </c>
      <c r="I32" s="30" t="s">
        <v>342</v>
      </c>
      <c r="J32" s="30" t="s">
        <v>85</v>
      </c>
      <c r="K32" s="30" t="s">
        <v>85</v>
      </c>
      <c r="L32" s="131"/>
      <c r="M32" s="119"/>
    </row>
    <row r="33" spans="1:13" ht="24.95" customHeight="1" thickBot="1" x14ac:dyDescent="0.35">
      <c r="A33" s="111"/>
      <c r="B33" s="37" t="s">
        <v>61</v>
      </c>
      <c r="C33" s="121" t="s">
        <v>62</v>
      </c>
      <c r="D33" s="122"/>
      <c r="E33" s="122"/>
      <c r="F33" s="122"/>
      <c r="G33" s="114"/>
      <c r="H33" s="121" t="s">
        <v>62</v>
      </c>
      <c r="I33" s="122"/>
      <c r="J33" s="122"/>
      <c r="K33" s="122"/>
      <c r="L33" s="132"/>
      <c r="M33" s="120"/>
    </row>
    <row r="34" spans="1:13" ht="24.95" customHeight="1" x14ac:dyDescent="0.3">
      <c r="A34" s="109">
        <f>A30+1</f>
        <v>44959</v>
      </c>
      <c r="B34" s="38" t="s">
        <v>54</v>
      </c>
      <c r="C34" s="30" t="s">
        <v>86</v>
      </c>
      <c r="D34" s="30" t="s">
        <v>86</v>
      </c>
      <c r="E34" s="30" t="s">
        <v>86</v>
      </c>
      <c r="F34" s="30" t="s">
        <v>87</v>
      </c>
      <c r="G34" s="112" t="s">
        <v>56</v>
      </c>
      <c r="H34" s="30" t="s">
        <v>86</v>
      </c>
      <c r="I34" s="30" t="s">
        <v>86</v>
      </c>
      <c r="J34" s="30" t="s">
        <v>86</v>
      </c>
      <c r="K34" s="30" t="s">
        <v>86</v>
      </c>
      <c r="L34" s="115">
        <v>8</v>
      </c>
      <c r="M34" s="118">
        <f>M30+L34</f>
        <v>54</v>
      </c>
    </row>
    <row r="35" spans="1:13" ht="60" customHeight="1" x14ac:dyDescent="0.3">
      <c r="A35" s="110"/>
      <c r="B35" s="32" t="s">
        <v>57</v>
      </c>
      <c r="C35" s="34" t="s">
        <v>88</v>
      </c>
      <c r="D35" s="34" t="s">
        <v>88</v>
      </c>
      <c r="E35" s="34" t="s">
        <v>89</v>
      </c>
      <c r="F35" s="34" t="s">
        <v>89</v>
      </c>
      <c r="G35" s="113"/>
      <c r="H35" s="34" t="s">
        <v>90</v>
      </c>
      <c r="I35" s="34" t="s">
        <v>90</v>
      </c>
      <c r="J35" s="34" t="s">
        <v>91</v>
      </c>
      <c r="K35" s="34" t="s">
        <v>91</v>
      </c>
      <c r="L35" s="116"/>
      <c r="M35" s="119"/>
    </row>
    <row r="36" spans="1:13" ht="24.95" customHeight="1" x14ac:dyDescent="0.3">
      <c r="A36" s="110"/>
      <c r="B36" s="28" t="s">
        <v>68</v>
      </c>
      <c r="C36" s="30" t="s">
        <v>92</v>
      </c>
      <c r="D36" s="30" t="s">
        <v>92</v>
      </c>
      <c r="E36" s="30" t="s">
        <v>92</v>
      </c>
      <c r="F36" s="30" t="s">
        <v>92</v>
      </c>
      <c r="G36" s="113"/>
      <c r="H36" s="30" t="s">
        <v>92</v>
      </c>
      <c r="I36" s="30" t="s">
        <v>92</v>
      </c>
      <c r="J36" s="30" t="s">
        <v>92</v>
      </c>
      <c r="K36" s="30" t="s">
        <v>92</v>
      </c>
      <c r="L36" s="116"/>
      <c r="M36" s="119"/>
    </row>
    <row r="37" spans="1:13" ht="24.95" customHeight="1" thickBot="1" x14ac:dyDescent="0.35">
      <c r="A37" s="111"/>
      <c r="B37" s="37" t="s">
        <v>61</v>
      </c>
      <c r="C37" s="138" t="s">
        <v>62</v>
      </c>
      <c r="D37" s="139"/>
      <c r="E37" s="139"/>
      <c r="F37" s="140"/>
      <c r="G37" s="114"/>
      <c r="H37" s="121" t="s">
        <v>62</v>
      </c>
      <c r="I37" s="122"/>
      <c r="J37" s="122"/>
      <c r="K37" s="141"/>
      <c r="L37" s="117"/>
      <c r="M37" s="120"/>
    </row>
    <row r="38" spans="1:13" ht="24.95" customHeight="1" x14ac:dyDescent="0.3">
      <c r="A38" s="109">
        <f>A34+1</f>
        <v>44960</v>
      </c>
      <c r="B38" s="38" t="s">
        <v>54</v>
      </c>
      <c r="C38" s="30" t="s">
        <v>93</v>
      </c>
      <c r="D38" s="30" t="s">
        <v>93</v>
      </c>
      <c r="E38" s="30" t="s">
        <v>93</v>
      </c>
      <c r="F38" s="30" t="s">
        <v>93</v>
      </c>
      <c r="G38" s="112" t="s">
        <v>56</v>
      </c>
      <c r="H38" s="30" t="s">
        <v>93</v>
      </c>
      <c r="I38" s="30" t="s">
        <v>93</v>
      </c>
      <c r="J38" s="30" t="s">
        <v>93</v>
      </c>
      <c r="K38" s="30" t="s">
        <v>93</v>
      </c>
      <c r="L38" s="115">
        <v>8</v>
      </c>
      <c r="M38" s="118">
        <f>M34+L38</f>
        <v>62</v>
      </c>
    </row>
    <row r="39" spans="1:13" ht="60" customHeight="1" x14ac:dyDescent="0.3">
      <c r="A39" s="110"/>
      <c r="B39" s="32" t="s">
        <v>57</v>
      </c>
      <c r="C39" s="34" t="s">
        <v>94</v>
      </c>
      <c r="D39" s="34" t="s">
        <v>94</v>
      </c>
      <c r="E39" s="34" t="s">
        <v>94</v>
      </c>
      <c r="F39" s="34" t="s">
        <v>94</v>
      </c>
      <c r="G39" s="113"/>
      <c r="H39" s="34" t="s">
        <v>95</v>
      </c>
      <c r="I39" s="34" t="s">
        <v>95</v>
      </c>
      <c r="J39" s="34" t="s">
        <v>95</v>
      </c>
      <c r="K39" s="34" t="s">
        <v>95</v>
      </c>
      <c r="L39" s="116"/>
      <c r="M39" s="119"/>
    </row>
    <row r="40" spans="1:13" ht="24.95" customHeight="1" x14ac:dyDescent="0.3">
      <c r="A40" s="110"/>
      <c r="B40" s="28" t="s">
        <v>68</v>
      </c>
      <c r="C40" s="30" t="s">
        <v>92</v>
      </c>
      <c r="D40" s="30" t="s">
        <v>92</v>
      </c>
      <c r="E40" s="30" t="s">
        <v>92</v>
      </c>
      <c r="F40" s="30" t="s">
        <v>92</v>
      </c>
      <c r="G40" s="113"/>
      <c r="H40" s="30" t="s">
        <v>92</v>
      </c>
      <c r="I40" s="30" t="s">
        <v>92</v>
      </c>
      <c r="J40" s="30" t="s">
        <v>92</v>
      </c>
      <c r="K40" s="30" t="s">
        <v>92</v>
      </c>
      <c r="L40" s="116"/>
      <c r="M40" s="119"/>
    </row>
    <row r="41" spans="1:13" ht="24.95" customHeight="1" thickBot="1" x14ac:dyDescent="0.35">
      <c r="A41" s="111"/>
      <c r="B41" s="37" t="s">
        <v>61</v>
      </c>
      <c r="C41" s="138" t="s">
        <v>62</v>
      </c>
      <c r="D41" s="139"/>
      <c r="E41" s="139"/>
      <c r="F41" s="140"/>
      <c r="G41" s="114"/>
      <c r="H41" s="121" t="s">
        <v>62</v>
      </c>
      <c r="I41" s="122"/>
      <c r="J41" s="122"/>
      <c r="K41" s="122"/>
      <c r="L41" s="117"/>
      <c r="M41" s="120"/>
    </row>
    <row r="42" spans="1:13" ht="24.95" customHeight="1" x14ac:dyDescent="0.3">
      <c r="A42" s="109">
        <v>44963</v>
      </c>
      <c r="B42" s="38" t="s">
        <v>54</v>
      </c>
      <c r="C42" s="30" t="s">
        <v>96</v>
      </c>
      <c r="D42" s="30" t="s">
        <v>96</v>
      </c>
      <c r="E42" s="30" t="s">
        <v>96</v>
      </c>
      <c r="F42" s="30" t="s">
        <v>96</v>
      </c>
      <c r="G42" s="112" t="s">
        <v>56</v>
      </c>
      <c r="H42" s="30" t="s">
        <v>96</v>
      </c>
      <c r="I42" s="30" t="s">
        <v>96</v>
      </c>
      <c r="J42" s="30" t="s">
        <v>96</v>
      </c>
      <c r="K42" s="30" t="s">
        <v>96</v>
      </c>
      <c r="L42" s="131">
        <v>8</v>
      </c>
      <c r="M42" s="118">
        <f>M38+L42</f>
        <v>70</v>
      </c>
    </row>
    <row r="43" spans="1:13" ht="60" customHeight="1" x14ac:dyDescent="0.3">
      <c r="A43" s="110"/>
      <c r="B43" s="32" t="s">
        <v>57</v>
      </c>
      <c r="C43" s="41" t="s">
        <v>97</v>
      </c>
      <c r="D43" s="41" t="s">
        <v>97</v>
      </c>
      <c r="E43" s="41" t="s">
        <v>97</v>
      </c>
      <c r="F43" s="41" t="s">
        <v>97</v>
      </c>
      <c r="G43" s="113"/>
      <c r="H43" s="41" t="s">
        <v>98</v>
      </c>
      <c r="I43" s="41" t="s">
        <v>98</v>
      </c>
      <c r="J43" s="41" t="s">
        <v>98</v>
      </c>
      <c r="K43" s="41" t="s">
        <v>98</v>
      </c>
      <c r="L43" s="131"/>
      <c r="M43" s="119"/>
    </row>
    <row r="44" spans="1:13" ht="24.95" customHeight="1" x14ac:dyDescent="0.3">
      <c r="A44" s="110"/>
      <c r="B44" s="28" t="s">
        <v>68</v>
      </c>
      <c r="C44" s="40" t="s">
        <v>99</v>
      </c>
      <c r="D44" s="40" t="s">
        <v>99</v>
      </c>
      <c r="E44" s="40" t="s">
        <v>99</v>
      </c>
      <c r="F44" s="40" t="s">
        <v>99</v>
      </c>
      <c r="G44" s="113"/>
      <c r="H44" s="40" t="s">
        <v>99</v>
      </c>
      <c r="I44" s="40" t="s">
        <v>99</v>
      </c>
      <c r="J44" s="40" t="s">
        <v>99</v>
      </c>
      <c r="K44" s="40" t="s">
        <v>99</v>
      </c>
      <c r="L44" s="131"/>
      <c r="M44" s="119"/>
    </row>
    <row r="45" spans="1:13" ht="24.95" customHeight="1" thickBot="1" x14ac:dyDescent="0.35">
      <c r="A45" s="111"/>
      <c r="B45" s="37" t="s">
        <v>61</v>
      </c>
      <c r="C45" s="138" t="s">
        <v>62</v>
      </c>
      <c r="D45" s="139"/>
      <c r="E45" s="139"/>
      <c r="F45" s="140"/>
      <c r="G45" s="114"/>
      <c r="H45" s="138" t="s">
        <v>62</v>
      </c>
      <c r="I45" s="139"/>
      <c r="J45" s="139"/>
      <c r="K45" s="140"/>
      <c r="L45" s="132"/>
      <c r="M45" s="120"/>
    </row>
    <row r="46" spans="1:13" ht="24.95" customHeight="1" x14ac:dyDescent="0.3">
      <c r="A46" s="109">
        <f>A42+1</f>
        <v>44964</v>
      </c>
      <c r="B46" s="38" t="s">
        <v>54</v>
      </c>
      <c r="C46" s="30" t="s">
        <v>100</v>
      </c>
      <c r="D46" s="30" t="s">
        <v>100</v>
      </c>
      <c r="E46" s="30" t="s">
        <v>100</v>
      </c>
      <c r="F46" s="30" t="s">
        <v>100</v>
      </c>
      <c r="G46" s="112" t="s">
        <v>56</v>
      </c>
      <c r="H46" s="43"/>
      <c r="I46" s="43"/>
      <c r="J46" s="43"/>
      <c r="K46" s="43"/>
      <c r="L46" s="115">
        <v>4</v>
      </c>
      <c r="M46" s="118">
        <f>M42+L46</f>
        <v>74</v>
      </c>
    </row>
    <row r="47" spans="1:13" ht="60" customHeight="1" x14ac:dyDescent="0.3">
      <c r="A47" s="110"/>
      <c r="B47" s="32" t="s">
        <v>57</v>
      </c>
      <c r="C47" s="34" t="s">
        <v>101</v>
      </c>
      <c r="D47" s="34" t="s">
        <v>101</v>
      </c>
      <c r="E47" s="34" t="s">
        <v>101</v>
      </c>
      <c r="F47" s="34" t="s">
        <v>101</v>
      </c>
      <c r="G47" s="113"/>
      <c r="H47" s="44"/>
      <c r="I47" s="44"/>
      <c r="J47" s="44"/>
      <c r="K47" s="44"/>
      <c r="L47" s="116"/>
      <c r="M47" s="119"/>
    </row>
    <row r="48" spans="1:13" ht="24.95" customHeight="1" x14ac:dyDescent="0.3">
      <c r="A48" s="110"/>
      <c r="B48" s="28" t="s">
        <v>68</v>
      </c>
      <c r="C48" s="30" t="s">
        <v>102</v>
      </c>
      <c r="D48" s="30" t="s">
        <v>102</v>
      </c>
      <c r="E48" s="30" t="s">
        <v>102</v>
      </c>
      <c r="F48" s="30" t="s">
        <v>102</v>
      </c>
      <c r="G48" s="113"/>
      <c r="H48" s="43"/>
      <c r="I48" s="43"/>
      <c r="J48" s="43"/>
      <c r="K48" s="43"/>
      <c r="L48" s="116"/>
      <c r="M48" s="119"/>
    </row>
    <row r="49" spans="1:15" ht="24.95" customHeight="1" thickBot="1" x14ac:dyDescent="0.35">
      <c r="A49" s="111"/>
      <c r="B49" s="37" t="s">
        <v>61</v>
      </c>
      <c r="C49" s="138"/>
      <c r="D49" s="139"/>
      <c r="E49" s="139"/>
      <c r="F49" s="140"/>
      <c r="G49" s="114"/>
      <c r="H49" s="142"/>
      <c r="I49" s="143"/>
      <c r="J49" s="143"/>
      <c r="K49" s="143"/>
      <c r="L49" s="117"/>
      <c r="M49" s="120"/>
    </row>
    <row r="50" spans="1:15" ht="24.95" customHeight="1" x14ac:dyDescent="0.3">
      <c r="A50" s="109">
        <f t="shared" ref="A50" si="0">A46+1</f>
        <v>44965</v>
      </c>
      <c r="B50" s="28" t="s">
        <v>54</v>
      </c>
      <c r="C50" s="30" t="s">
        <v>103</v>
      </c>
      <c r="D50" s="30" t="s">
        <v>103</v>
      </c>
      <c r="E50" s="30" t="s">
        <v>103</v>
      </c>
      <c r="F50" s="30" t="s">
        <v>103</v>
      </c>
      <c r="G50" s="112" t="s">
        <v>56</v>
      </c>
      <c r="H50" s="30" t="s">
        <v>103</v>
      </c>
      <c r="I50" s="30" t="s">
        <v>103</v>
      </c>
      <c r="J50" s="30" t="s">
        <v>103</v>
      </c>
      <c r="K50" s="30" t="s">
        <v>103</v>
      </c>
      <c r="L50" s="131">
        <v>8</v>
      </c>
      <c r="M50" s="118">
        <f>M46+L50</f>
        <v>82</v>
      </c>
    </row>
    <row r="51" spans="1:15" ht="60" customHeight="1" x14ac:dyDescent="0.3">
      <c r="A51" s="110"/>
      <c r="B51" s="32" t="s">
        <v>57</v>
      </c>
      <c r="C51" s="34" t="s">
        <v>104</v>
      </c>
      <c r="D51" s="34" t="s">
        <v>105</v>
      </c>
      <c r="E51" s="34" t="s">
        <v>105</v>
      </c>
      <c r="F51" s="34" t="s">
        <v>106</v>
      </c>
      <c r="G51" s="113"/>
      <c r="H51" s="34" t="s">
        <v>107</v>
      </c>
      <c r="I51" s="34" t="s">
        <v>108</v>
      </c>
      <c r="J51" s="34" t="s">
        <v>109</v>
      </c>
      <c r="K51" s="34" t="s">
        <v>110</v>
      </c>
      <c r="L51" s="131"/>
      <c r="M51" s="119"/>
    </row>
    <row r="52" spans="1:15" ht="24.95" customHeight="1" x14ac:dyDescent="0.3">
      <c r="A52" s="110"/>
      <c r="B52" s="28" t="s">
        <v>59</v>
      </c>
      <c r="C52" s="30" t="s">
        <v>92</v>
      </c>
      <c r="D52" s="30" t="s">
        <v>92</v>
      </c>
      <c r="E52" s="30" t="s">
        <v>92</v>
      </c>
      <c r="F52" s="30" t="s">
        <v>92</v>
      </c>
      <c r="G52" s="113"/>
      <c r="H52" s="30" t="s">
        <v>92</v>
      </c>
      <c r="I52" s="30" t="s">
        <v>92</v>
      </c>
      <c r="J52" s="30" t="s">
        <v>92</v>
      </c>
      <c r="K52" s="30" t="s">
        <v>92</v>
      </c>
      <c r="L52" s="131"/>
      <c r="M52" s="119"/>
    </row>
    <row r="53" spans="1:15" ht="24.95" customHeight="1" thickBot="1" x14ac:dyDescent="0.35">
      <c r="A53" s="111"/>
      <c r="B53" s="37" t="s">
        <v>61</v>
      </c>
      <c r="C53" s="138" t="s">
        <v>62</v>
      </c>
      <c r="D53" s="139"/>
      <c r="E53" s="139"/>
      <c r="F53" s="140"/>
      <c r="G53" s="114"/>
      <c r="H53" s="121" t="s">
        <v>62</v>
      </c>
      <c r="I53" s="122"/>
      <c r="J53" s="122"/>
      <c r="K53" s="122"/>
      <c r="L53" s="132"/>
      <c r="M53" s="120"/>
    </row>
    <row r="54" spans="1:15" ht="24.95" customHeight="1" x14ac:dyDescent="0.3">
      <c r="A54" s="109">
        <f t="shared" ref="A54" si="1">A50+1</f>
        <v>44966</v>
      </c>
      <c r="B54" s="38" t="s">
        <v>54</v>
      </c>
      <c r="C54" s="30" t="s">
        <v>111</v>
      </c>
      <c r="D54" s="30" t="s">
        <v>111</v>
      </c>
      <c r="E54" s="30" t="s">
        <v>111</v>
      </c>
      <c r="F54" s="30" t="s">
        <v>111</v>
      </c>
      <c r="G54" s="112" t="s">
        <v>56</v>
      </c>
      <c r="H54" s="30" t="s">
        <v>111</v>
      </c>
      <c r="I54" s="30" t="s">
        <v>111</v>
      </c>
      <c r="J54" s="30" t="s">
        <v>111</v>
      </c>
      <c r="K54" s="30" t="s">
        <v>111</v>
      </c>
      <c r="L54" s="115">
        <v>8</v>
      </c>
      <c r="M54" s="118">
        <f>M50+L54</f>
        <v>90</v>
      </c>
    </row>
    <row r="55" spans="1:15" ht="60" customHeight="1" x14ac:dyDescent="0.3">
      <c r="A55" s="110"/>
      <c r="B55" s="32" t="s">
        <v>57</v>
      </c>
      <c r="C55" s="34" t="s">
        <v>112</v>
      </c>
      <c r="D55" s="34" t="s">
        <v>112</v>
      </c>
      <c r="E55" s="34" t="s">
        <v>112</v>
      </c>
      <c r="F55" s="34" t="s">
        <v>112</v>
      </c>
      <c r="G55" s="113"/>
      <c r="H55" s="34" t="s">
        <v>113</v>
      </c>
      <c r="I55" s="34" t="s">
        <v>113</v>
      </c>
      <c r="J55" s="34" t="s">
        <v>113</v>
      </c>
      <c r="K55" s="34" t="s">
        <v>113</v>
      </c>
      <c r="L55" s="116"/>
      <c r="M55" s="119"/>
    </row>
    <row r="56" spans="1:15" ht="24.95" customHeight="1" x14ac:dyDescent="0.3">
      <c r="A56" s="110"/>
      <c r="B56" s="28" t="s">
        <v>68</v>
      </c>
      <c r="C56" s="30" t="s">
        <v>92</v>
      </c>
      <c r="D56" s="30" t="s">
        <v>92</v>
      </c>
      <c r="E56" s="30" t="s">
        <v>92</v>
      </c>
      <c r="F56" s="30" t="s">
        <v>92</v>
      </c>
      <c r="G56" s="113"/>
      <c r="H56" s="30" t="s">
        <v>92</v>
      </c>
      <c r="I56" s="30" t="s">
        <v>92</v>
      </c>
      <c r="J56" s="30" t="s">
        <v>92</v>
      </c>
      <c r="K56" s="30" t="s">
        <v>92</v>
      </c>
      <c r="L56" s="116"/>
      <c r="M56" s="119"/>
    </row>
    <row r="57" spans="1:15" ht="24.95" customHeight="1" thickBot="1" x14ac:dyDescent="0.35">
      <c r="A57" s="111"/>
      <c r="B57" s="37" t="s">
        <v>61</v>
      </c>
      <c r="C57" s="138" t="s">
        <v>62</v>
      </c>
      <c r="D57" s="139"/>
      <c r="E57" s="139"/>
      <c r="F57" s="140"/>
      <c r="G57" s="114"/>
      <c r="H57" s="138" t="s">
        <v>62</v>
      </c>
      <c r="I57" s="139"/>
      <c r="J57" s="139"/>
      <c r="K57" s="140"/>
      <c r="L57" s="117"/>
      <c r="M57" s="120"/>
    </row>
    <row r="58" spans="1:15" ht="24.95" customHeight="1" x14ac:dyDescent="0.3">
      <c r="A58" s="109">
        <f>A54+1</f>
        <v>44967</v>
      </c>
      <c r="B58" s="38" t="s">
        <v>54</v>
      </c>
      <c r="C58" s="30" t="s">
        <v>114</v>
      </c>
      <c r="D58" s="30" t="s">
        <v>114</v>
      </c>
      <c r="E58" s="30" t="s">
        <v>115</v>
      </c>
      <c r="F58" s="30" t="s">
        <v>115</v>
      </c>
      <c r="G58" s="112" t="s">
        <v>56</v>
      </c>
      <c r="H58" s="30" t="s">
        <v>115</v>
      </c>
      <c r="I58" s="30" t="s">
        <v>116</v>
      </c>
      <c r="J58" s="30" t="s">
        <v>117</v>
      </c>
      <c r="K58" s="30" t="s">
        <v>117</v>
      </c>
      <c r="L58" s="115">
        <v>8</v>
      </c>
      <c r="M58" s="118">
        <f>M54+L58</f>
        <v>98</v>
      </c>
      <c r="O58" s="45"/>
    </row>
    <row r="59" spans="1:15" ht="60" customHeight="1" x14ac:dyDescent="0.3">
      <c r="A59" s="110"/>
      <c r="B59" s="32" t="s">
        <v>57</v>
      </c>
      <c r="C59" s="39" t="s">
        <v>118</v>
      </c>
      <c r="D59" s="39" t="s">
        <v>119</v>
      </c>
      <c r="E59" s="39" t="s">
        <v>120</v>
      </c>
      <c r="F59" s="39" t="s">
        <v>121</v>
      </c>
      <c r="G59" s="113"/>
      <c r="H59" s="34" t="s">
        <v>122</v>
      </c>
      <c r="I59" s="34" t="s">
        <v>123</v>
      </c>
      <c r="J59" s="34" t="s">
        <v>124</v>
      </c>
      <c r="K59" s="34" t="s">
        <v>124</v>
      </c>
      <c r="L59" s="116"/>
      <c r="M59" s="119"/>
      <c r="O59" s="45"/>
    </row>
    <row r="60" spans="1:15" ht="24.95" customHeight="1" x14ac:dyDescent="0.3">
      <c r="A60" s="110"/>
      <c r="B60" s="28" t="s">
        <v>68</v>
      </c>
      <c r="C60" s="40" t="s">
        <v>125</v>
      </c>
      <c r="D60" s="40" t="s">
        <v>125</v>
      </c>
      <c r="E60" s="40" t="s">
        <v>125</v>
      </c>
      <c r="F60" s="40" t="s">
        <v>125</v>
      </c>
      <c r="G60" s="113"/>
      <c r="H60" s="30" t="s">
        <v>125</v>
      </c>
      <c r="I60" s="30" t="s">
        <v>125</v>
      </c>
      <c r="J60" s="30" t="s">
        <v>125</v>
      </c>
      <c r="K60" s="30" t="s">
        <v>125</v>
      </c>
      <c r="L60" s="116"/>
      <c r="M60" s="119"/>
      <c r="O60" s="45"/>
    </row>
    <row r="61" spans="1:15" ht="24.95" customHeight="1" thickBot="1" x14ac:dyDescent="0.35">
      <c r="A61" s="111"/>
      <c r="B61" s="37" t="s">
        <v>61</v>
      </c>
      <c r="C61" s="138"/>
      <c r="D61" s="139"/>
      <c r="E61" s="139"/>
      <c r="F61" s="140"/>
      <c r="G61" s="114"/>
      <c r="H61" s="121"/>
      <c r="I61" s="122"/>
      <c r="J61" s="122"/>
      <c r="K61" s="122"/>
      <c r="L61" s="117"/>
      <c r="M61" s="120"/>
      <c r="O61" s="45"/>
    </row>
    <row r="62" spans="1:15" ht="24.95" customHeight="1" x14ac:dyDescent="0.3">
      <c r="A62" s="109">
        <v>44970</v>
      </c>
      <c r="B62" s="38" t="s">
        <v>54</v>
      </c>
      <c r="C62" s="30" t="s">
        <v>126</v>
      </c>
      <c r="D62" s="30" t="s">
        <v>126</v>
      </c>
      <c r="E62" s="30" t="s">
        <v>126</v>
      </c>
      <c r="F62" s="30" t="s">
        <v>126</v>
      </c>
      <c r="G62" s="112" t="s">
        <v>56</v>
      </c>
      <c r="H62" s="30" t="s">
        <v>126</v>
      </c>
      <c r="I62" s="30" t="s">
        <v>126</v>
      </c>
      <c r="J62" s="30" t="s">
        <v>126</v>
      </c>
      <c r="K62" s="30" t="s">
        <v>126</v>
      </c>
      <c r="L62" s="131">
        <v>8</v>
      </c>
      <c r="M62" s="118">
        <f>M58+L62</f>
        <v>106</v>
      </c>
      <c r="O62" s="45"/>
    </row>
    <row r="63" spans="1:15" ht="60" customHeight="1" x14ac:dyDescent="0.3">
      <c r="A63" s="110"/>
      <c r="B63" s="32" t="s">
        <v>57</v>
      </c>
      <c r="C63" s="39" t="s">
        <v>127</v>
      </c>
      <c r="D63" s="39" t="s">
        <v>127</v>
      </c>
      <c r="E63" s="39" t="s">
        <v>128</v>
      </c>
      <c r="F63" s="39" t="s">
        <v>128</v>
      </c>
      <c r="G63" s="113"/>
      <c r="H63" s="34" t="s">
        <v>128</v>
      </c>
      <c r="I63" s="34" t="s">
        <v>129</v>
      </c>
      <c r="J63" s="34" t="s">
        <v>129</v>
      </c>
      <c r="K63" s="34" t="s">
        <v>130</v>
      </c>
      <c r="L63" s="131"/>
      <c r="M63" s="119"/>
      <c r="O63" s="45"/>
    </row>
    <row r="64" spans="1:15" ht="24.95" customHeight="1" x14ac:dyDescent="0.3">
      <c r="A64" s="110"/>
      <c r="B64" s="28" t="s">
        <v>68</v>
      </c>
      <c r="C64" s="30" t="s">
        <v>125</v>
      </c>
      <c r="D64" s="30" t="s">
        <v>125</v>
      </c>
      <c r="E64" s="30" t="s">
        <v>125</v>
      </c>
      <c r="F64" s="30" t="s">
        <v>125</v>
      </c>
      <c r="G64" s="113"/>
      <c r="H64" s="30" t="s">
        <v>125</v>
      </c>
      <c r="I64" s="30" t="s">
        <v>125</v>
      </c>
      <c r="J64" s="30" t="s">
        <v>125</v>
      </c>
      <c r="K64" s="30" t="s">
        <v>125</v>
      </c>
      <c r="L64" s="131"/>
      <c r="M64" s="119"/>
      <c r="O64" s="45"/>
    </row>
    <row r="65" spans="1:15" ht="24.95" customHeight="1" thickBot="1" x14ac:dyDescent="0.35">
      <c r="A65" s="111"/>
      <c r="B65" s="37" t="s">
        <v>61</v>
      </c>
      <c r="C65" s="121"/>
      <c r="D65" s="122"/>
      <c r="E65" s="122"/>
      <c r="F65" s="122"/>
      <c r="G65" s="114"/>
      <c r="H65" s="121"/>
      <c r="I65" s="122"/>
      <c r="J65" s="122"/>
      <c r="K65" s="122"/>
      <c r="L65" s="132"/>
      <c r="M65" s="120"/>
    </row>
    <row r="66" spans="1:15" ht="24.95" customHeight="1" x14ac:dyDescent="0.3">
      <c r="A66" s="109">
        <f>A62+1</f>
        <v>44971</v>
      </c>
      <c r="B66" s="38" t="s">
        <v>54</v>
      </c>
      <c r="C66" s="30" t="s">
        <v>131</v>
      </c>
      <c r="D66" s="30" t="s">
        <v>131</v>
      </c>
      <c r="E66" s="30" t="s">
        <v>131</v>
      </c>
      <c r="F66" s="30" t="s">
        <v>131</v>
      </c>
      <c r="G66" s="112" t="s">
        <v>56</v>
      </c>
      <c r="H66" s="30" t="s">
        <v>131</v>
      </c>
      <c r="I66" s="30" t="s">
        <v>131</v>
      </c>
      <c r="J66" s="30" t="s">
        <v>132</v>
      </c>
      <c r="K66" s="30" t="s">
        <v>132</v>
      </c>
      <c r="L66" s="115">
        <v>8</v>
      </c>
      <c r="M66" s="118">
        <f>M62+L66</f>
        <v>114</v>
      </c>
      <c r="O66" s="45"/>
    </row>
    <row r="67" spans="1:15" ht="60" customHeight="1" x14ac:dyDescent="0.3">
      <c r="A67" s="110"/>
      <c r="B67" s="32" t="s">
        <v>57</v>
      </c>
      <c r="C67" s="34" t="s">
        <v>133</v>
      </c>
      <c r="D67" s="34" t="s">
        <v>133</v>
      </c>
      <c r="E67" s="34" t="s">
        <v>134</v>
      </c>
      <c r="F67" s="34" t="s">
        <v>135</v>
      </c>
      <c r="G67" s="113"/>
      <c r="H67" s="34" t="s">
        <v>133</v>
      </c>
      <c r="I67" s="34" t="s">
        <v>136</v>
      </c>
      <c r="J67" s="34" t="s">
        <v>136</v>
      </c>
      <c r="K67" s="34" t="s">
        <v>136</v>
      </c>
      <c r="L67" s="116"/>
      <c r="M67" s="119"/>
    </row>
    <row r="68" spans="1:15" ht="24.95" customHeight="1" x14ac:dyDescent="0.3">
      <c r="A68" s="110"/>
      <c r="B68" s="28" t="s">
        <v>68</v>
      </c>
      <c r="C68" s="30" t="s">
        <v>125</v>
      </c>
      <c r="D68" s="30" t="s">
        <v>125</v>
      </c>
      <c r="E68" s="30" t="s">
        <v>125</v>
      </c>
      <c r="F68" s="30" t="s">
        <v>125</v>
      </c>
      <c r="G68" s="113"/>
      <c r="H68" s="30" t="s">
        <v>125</v>
      </c>
      <c r="I68" s="30" t="s">
        <v>125</v>
      </c>
      <c r="J68" s="30" t="s">
        <v>125</v>
      </c>
      <c r="K68" s="30" t="s">
        <v>125</v>
      </c>
      <c r="L68" s="116"/>
      <c r="M68" s="119"/>
    </row>
    <row r="69" spans="1:15" ht="24.95" customHeight="1" thickBot="1" x14ac:dyDescent="0.35">
      <c r="A69" s="111"/>
      <c r="B69" s="37" t="s">
        <v>61</v>
      </c>
      <c r="C69" s="138" t="s">
        <v>62</v>
      </c>
      <c r="D69" s="139"/>
      <c r="E69" s="139"/>
      <c r="F69" s="140"/>
      <c r="G69" s="114"/>
      <c r="H69" s="138" t="s">
        <v>62</v>
      </c>
      <c r="I69" s="139"/>
      <c r="J69" s="139"/>
      <c r="K69" s="140"/>
      <c r="L69" s="117"/>
      <c r="M69" s="120"/>
    </row>
    <row r="70" spans="1:15" ht="24.95" customHeight="1" x14ac:dyDescent="0.3">
      <c r="A70" s="109">
        <f t="shared" ref="A70" si="2">A66+1</f>
        <v>44972</v>
      </c>
      <c r="B70" s="38" t="s">
        <v>54</v>
      </c>
      <c r="C70" s="30" t="s">
        <v>137</v>
      </c>
      <c r="D70" s="30" t="s">
        <v>137</v>
      </c>
      <c r="E70" s="30" t="s">
        <v>137</v>
      </c>
      <c r="F70" s="30" t="s">
        <v>137</v>
      </c>
      <c r="G70" s="112" t="s">
        <v>56</v>
      </c>
      <c r="H70" s="30" t="s">
        <v>137</v>
      </c>
      <c r="I70" s="30" t="s">
        <v>137</v>
      </c>
      <c r="J70" s="30" t="s">
        <v>137</v>
      </c>
      <c r="K70" s="30" t="s">
        <v>137</v>
      </c>
      <c r="L70" s="131">
        <v>8</v>
      </c>
      <c r="M70" s="118">
        <f>M66+L70</f>
        <v>122</v>
      </c>
    </row>
    <row r="71" spans="1:15" ht="60" customHeight="1" x14ac:dyDescent="0.3">
      <c r="A71" s="110"/>
      <c r="B71" s="32" t="s">
        <v>57</v>
      </c>
      <c r="C71" s="41" t="s">
        <v>138</v>
      </c>
      <c r="D71" s="41" t="s">
        <v>138</v>
      </c>
      <c r="E71" s="41" t="s">
        <v>138</v>
      </c>
      <c r="F71" s="41" t="s">
        <v>138</v>
      </c>
      <c r="G71" s="113"/>
      <c r="H71" s="34" t="s">
        <v>139</v>
      </c>
      <c r="I71" s="34" t="s">
        <v>139</v>
      </c>
      <c r="J71" s="34" t="s">
        <v>139</v>
      </c>
      <c r="K71" s="34" t="s">
        <v>139</v>
      </c>
      <c r="L71" s="131"/>
      <c r="M71" s="119"/>
    </row>
    <row r="72" spans="1:15" ht="24.95" customHeight="1" x14ac:dyDescent="0.3">
      <c r="A72" s="110"/>
      <c r="B72" s="28" t="s">
        <v>68</v>
      </c>
      <c r="C72" s="40" t="s">
        <v>140</v>
      </c>
      <c r="D72" s="40" t="s">
        <v>140</v>
      </c>
      <c r="E72" s="40" t="s">
        <v>140</v>
      </c>
      <c r="F72" s="40" t="s">
        <v>140</v>
      </c>
      <c r="G72" s="113"/>
      <c r="H72" s="30" t="s">
        <v>141</v>
      </c>
      <c r="I72" s="30" t="s">
        <v>141</v>
      </c>
      <c r="J72" s="30" t="s">
        <v>141</v>
      </c>
      <c r="K72" s="30" t="s">
        <v>141</v>
      </c>
      <c r="L72" s="131"/>
      <c r="M72" s="119"/>
    </row>
    <row r="73" spans="1:15" ht="24.95" customHeight="1" thickBot="1" x14ac:dyDescent="0.35">
      <c r="A73" s="111"/>
      <c r="B73" s="37" t="s">
        <v>61</v>
      </c>
      <c r="C73" s="138" t="s">
        <v>62</v>
      </c>
      <c r="D73" s="139"/>
      <c r="E73" s="139"/>
      <c r="F73" s="140"/>
      <c r="G73" s="114"/>
      <c r="H73" s="121" t="s">
        <v>62</v>
      </c>
      <c r="I73" s="122"/>
      <c r="J73" s="122"/>
      <c r="K73" s="122"/>
      <c r="L73" s="132"/>
      <c r="M73" s="120"/>
    </row>
    <row r="74" spans="1:15" ht="24.95" customHeight="1" x14ac:dyDescent="0.3">
      <c r="A74" s="109">
        <f t="shared" ref="A74" si="3">A70+1</f>
        <v>44973</v>
      </c>
      <c r="B74" s="38" t="s">
        <v>54</v>
      </c>
      <c r="C74" s="30" t="s">
        <v>96</v>
      </c>
      <c r="D74" s="30" t="s">
        <v>96</v>
      </c>
      <c r="E74" s="30" t="s">
        <v>96</v>
      </c>
      <c r="F74" s="30" t="s">
        <v>96</v>
      </c>
      <c r="G74" s="112" t="s">
        <v>56</v>
      </c>
      <c r="H74" s="30" t="s">
        <v>111</v>
      </c>
      <c r="I74" s="30" t="s">
        <v>111</v>
      </c>
      <c r="J74" s="30" t="s">
        <v>111</v>
      </c>
      <c r="K74" s="30" t="s">
        <v>111</v>
      </c>
      <c r="L74" s="115">
        <v>8</v>
      </c>
      <c r="M74" s="118">
        <f>M70+L74</f>
        <v>130</v>
      </c>
    </row>
    <row r="75" spans="1:15" ht="60" customHeight="1" x14ac:dyDescent="0.3">
      <c r="A75" s="110"/>
      <c r="B75" s="32" t="s">
        <v>57</v>
      </c>
      <c r="C75" s="41" t="s">
        <v>142</v>
      </c>
      <c r="D75" s="41" t="s">
        <v>142</v>
      </c>
      <c r="E75" s="41" t="s">
        <v>142</v>
      </c>
      <c r="F75" s="41" t="s">
        <v>142</v>
      </c>
      <c r="G75" s="113"/>
      <c r="H75" s="34" t="s">
        <v>143</v>
      </c>
      <c r="I75" s="34" t="s">
        <v>143</v>
      </c>
      <c r="J75" s="34" t="s">
        <v>143</v>
      </c>
      <c r="K75" s="34" t="s">
        <v>143</v>
      </c>
      <c r="L75" s="116"/>
      <c r="M75" s="119"/>
    </row>
    <row r="76" spans="1:15" ht="24.95" customHeight="1" x14ac:dyDescent="0.3">
      <c r="A76" s="110"/>
      <c r="B76" s="28" t="s">
        <v>68</v>
      </c>
      <c r="C76" s="40" t="s">
        <v>144</v>
      </c>
      <c r="D76" s="40" t="s">
        <v>144</v>
      </c>
      <c r="E76" s="40" t="s">
        <v>144</v>
      </c>
      <c r="F76" s="40" t="s">
        <v>144</v>
      </c>
      <c r="G76" s="113"/>
      <c r="H76" s="40" t="s">
        <v>144</v>
      </c>
      <c r="I76" s="40" t="s">
        <v>144</v>
      </c>
      <c r="J76" s="40" t="s">
        <v>144</v>
      </c>
      <c r="K76" s="40" t="s">
        <v>144</v>
      </c>
      <c r="L76" s="116"/>
      <c r="M76" s="119"/>
    </row>
    <row r="77" spans="1:15" ht="24.95" customHeight="1" thickBot="1" x14ac:dyDescent="0.35">
      <c r="A77" s="111"/>
      <c r="B77" s="37" t="s">
        <v>61</v>
      </c>
      <c r="C77" s="138" t="s">
        <v>62</v>
      </c>
      <c r="D77" s="139"/>
      <c r="E77" s="139"/>
      <c r="F77" s="140"/>
      <c r="G77" s="114"/>
      <c r="H77" s="121" t="s">
        <v>62</v>
      </c>
      <c r="I77" s="122"/>
      <c r="J77" s="122"/>
      <c r="K77" s="122"/>
      <c r="L77" s="117"/>
      <c r="M77" s="120"/>
    </row>
    <row r="78" spans="1:15" ht="24.95" customHeight="1" x14ac:dyDescent="0.3">
      <c r="A78" s="109">
        <f t="shared" ref="A78" si="4">A74+1</f>
        <v>44974</v>
      </c>
      <c r="B78" s="38" t="s">
        <v>54</v>
      </c>
      <c r="C78" s="30" t="s">
        <v>145</v>
      </c>
      <c r="D78" s="30" t="s">
        <v>145</v>
      </c>
      <c r="E78" s="30" t="s">
        <v>145</v>
      </c>
      <c r="F78" s="30" t="s">
        <v>145</v>
      </c>
      <c r="G78" s="112" t="s">
        <v>56</v>
      </c>
      <c r="H78" s="30" t="s">
        <v>145</v>
      </c>
      <c r="I78" s="30" t="s">
        <v>145</v>
      </c>
      <c r="J78" s="30" t="s">
        <v>145</v>
      </c>
      <c r="K78" s="30" t="s">
        <v>145</v>
      </c>
      <c r="L78" s="115">
        <v>8</v>
      </c>
      <c r="M78" s="118">
        <f>M74+L78</f>
        <v>138</v>
      </c>
    </row>
    <row r="79" spans="1:15" ht="60" customHeight="1" x14ac:dyDescent="0.3">
      <c r="A79" s="110"/>
      <c r="B79" s="32" t="s">
        <v>57</v>
      </c>
      <c r="C79" s="41" t="s">
        <v>146</v>
      </c>
      <c r="D79" s="41" t="s">
        <v>147</v>
      </c>
      <c r="E79" s="42" t="s">
        <v>148</v>
      </c>
      <c r="F79" s="41" t="s">
        <v>149</v>
      </c>
      <c r="G79" s="113"/>
      <c r="H79" s="34" t="s">
        <v>150</v>
      </c>
      <c r="I79" s="34" t="s">
        <v>151</v>
      </c>
      <c r="J79" s="34" t="s">
        <v>152</v>
      </c>
      <c r="K79" s="34" t="s">
        <v>153</v>
      </c>
      <c r="L79" s="116"/>
      <c r="M79" s="119"/>
    </row>
    <row r="80" spans="1:15" ht="24.95" customHeight="1" x14ac:dyDescent="0.3">
      <c r="A80" s="110"/>
      <c r="B80" s="28" t="s">
        <v>68</v>
      </c>
      <c r="C80" s="30" t="s">
        <v>154</v>
      </c>
      <c r="D80" s="30" t="s">
        <v>154</v>
      </c>
      <c r="E80" s="30" t="s">
        <v>154</v>
      </c>
      <c r="F80" s="30" t="s">
        <v>154</v>
      </c>
      <c r="G80" s="113"/>
      <c r="H80" s="30" t="s">
        <v>155</v>
      </c>
      <c r="I80" s="30" t="s">
        <v>155</v>
      </c>
      <c r="J80" s="30" t="s">
        <v>155</v>
      </c>
      <c r="K80" s="30" t="s">
        <v>155</v>
      </c>
      <c r="L80" s="116"/>
      <c r="M80" s="119"/>
    </row>
    <row r="81" spans="1:15" ht="24.95" customHeight="1" thickBot="1" x14ac:dyDescent="0.35">
      <c r="A81" s="111"/>
      <c r="B81" s="37" t="s">
        <v>61</v>
      </c>
      <c r="C81" s="138" t="s">
        <v>62</v>
      </c>
      <c r="D81" s="139"/>
      <c r="E81" s="139"/>
      <c r="F81" s="140"/>
      <c r="G81" s="114"/>
      <c r="H81" s="121" t="s">
        <v>62</v>
      </c>
      <c r="I81" s="122"/>
      <c r="J81" s="122"/>
      <c r="K81" s="122"/>
      <c r="L81" s="117"/>
      <c r="M81" s="120"/>
    </row>
    <row r="82" spans="1:15" ht="24.95" customHeight="1" x14ac:dyDescent="0.3">
      <c r="A82" s="109">
        <v>44977</v>
      </c>
      <c r="B82" s="38" t="s">
        <v>54</v>
      </c>
      <c r="C82" s="30" t="s">
        <v>156</v>
      </c>
      <c r="D82" s="30" t="s">
        <v>156</v>
      </c>
      <c r="E82" s="30" t="s">
        <v>156</v>
      </c>
      <c r="F82" s="30" t="s">
        <v>156</v>
      </c>
      <c r="G82" s="112" t="s">
        <v>56</v>
      </c>
      <c r="H82" s="30" t="s">
        <v>157</v>
      </c>
      <c r="I82" s="30" t="s">
        <v>157</v>
      </c>
      <c r="J82" s="30" t="s">
        <v>157</v>
      </c>
      <c r="K82" s="30" t="s">
        <v>157</v>
      </c>
      <c r="L82" s="131">
        <v>8</v>
      </c>
      <c r="M82" s="118">
        <f>M78+L82</f>
        <v>146</v>
      </c>
      <c r="O82" s="45"/>
    </row>
    <row r="83" spans="1:15" ht="60" customHeight="1" x14ac:dyDescent="0.3">
      <c r="A83" s="110"/>
      <c r="B83" s="32" t="s">
        <v>57</v>
      </c>
      <c r="C83" s="39" t="s">
        <v>158</v>
      </c>
      <c r="D83" s="39" t="s">
        <v>158</v>
      </c>
      <c r="E83" s="39" t="s">
        <v>159</v>
      </c>
      <c r="F83" s="39" t="s">
        <v>159</v>
      </c>
      <c r="G83" s="113"/>
      <c r="H83" s="34" t="s">
        <v>160</v>
      </c>
      <c r="I83" s="34" t="s">
        <v>161</v>
      </c>
      <c r="J83" s="34" t="s">
        <v>161</v>
      </c>
      <c r="K83" s="34" t="s">
        <v>161</v>
      </c>
      <c r="L83" s="131"/>
      <c r="M83" s="119"/>
    </row>
    <row r="84" spans="1:15" ht="24.95" customHeight="1" x14ac:dyDescent="0.3">
      <c r="A84" s="110"/>
      <c r="B84" s="28" t="s">
        <v>68</v>
      </c>
      <c r="C84" s="40" t="s">
        <v>162</v>
      </c>
      <c r="D84" s="40" t="s">
        <v>162</v>
      </c>
      <c r="E84" s="40" t="s">
        <v>162</v>
      </c>
      <c r="F84" s="40" t="s">
        <v>162</v>
      </c>
      <c r="G84" s="113"/>
      <c r="H84" s="30" t="s">
        <v>163</v>
      </c>
      <c r="I84" s="30" t="s">
        <v>163</v>
      </c>
      <c r="J84" s="30" t="s">
        <v>163</v>
      </c>
      <c r="K84" s="30" t="s">
        <v>163</v>
      </c>
      <c r="L84" s="131"/>
      <c r="M84" s="119"/>
    </row>
    <row r="85" spans="1:15" ht="24.95" customHeight="1" thickBot="1" x14ac:dyDescent="0.35">
      <c r="A85" s="111"/>
      <c r="B85" s="37" t="s">
        <v>61</v>
      </c>
      <c r="C85" s="138"/>
      <c r="D85" s="139"/>
      <c r="E85" s="139"/>
      <c r="F85" s="140"/>
      <c r="G85" s="114"/>
      <c r="H85" s="121"/>
      <c r="I85" s="122"/>
      <c r="J85" s="122"/>
      <c r="K85" s="122"/>
      <c r="L85" s="132"/>
      <c r="M85" s="120"/>
    </row>
    <row r="86" spans="1:15" ht="24.95" customHeight="1" x14ac:dyDescent="0.3">
      <c r="A86" s="109">
        <v>44978</v>
      </c>
      <c r="B86" s="38" t="s">
        <v>54</v>
      </c>
      <c r="C86" s="30" t="s">
        <v>63</v>
      </c>
      <c r="D86" s="30" t="s">
        <v>63</v>
      </c>
      <c r="E86" s="30" t="s">
        <v>63</v>
      </c>
      <c r="F86" s="30" t="s">
        <v>63</v>
      </c>
      <c r="G86" s="112" t="s">
        <v>56</v>
      </c>
      <c r="H86" s="43"/>
      <c r="I86" s="43"/>
      <c r="J86" s="43"/>
      <c r="K86" s="43"/>
      <c r="L86" s="115">
        <v>4</v>
      </c>
      <c r="M86" s="118">
        <f>M82+L86</f>
        <v>150</v>
      </c>
    </row>
    <row r="87" spans="1:15" ht="60" customHeight="1" x14ac:dyDescent="0.3">
      <c r="A87" s="110"/>
      <c r="B87" s="32" t="s">
        <v>57</v>
      </c>
      <c r="C87" s="34" t="s">
        <v>164</v>
      </c>
      <c r="D87" s="34" t="s">
        <v>164</v>
      </c>
      <c r="E87" s="34" t="s">
        <v>164</v>
      </c>
      <c r="F87" s="34" t="s">
        <v>164</v>
      </c>
      <c r="G87" s="113"/>
      <c r="H87" s="44"/>
      <c r="I87" s="44"/>
      <c r="J87" s="44"/>
      <c r="K87" s="44"/>
      <c r="L87" s="116"/>
      <c r="M87" s="119"/>
    </row>
    <row r="88" spans="1:15" ht="24.95" customHeight="1" x14ac:dyDescent="0.3">
      <c r="A88" s="110"/>
      <c r="B88" s="28" t="s">
        <v>68</v>
      </c>
      <c r="C88" s="30" t="s">
        <v>165</v>
      </c>
      <c r="D88" s="30" t="s">
        <v>165</v>
      </c>
      <c r="E88" s="30" t="s">
        <v>165</v>
      </c>
      <c r="F88" s="30" t="s">
        <v>165</v>
      </c>
      <c r="G88" s="113"/>
      <c r="H88" s="43"/>
      <c r="I88" s="43"/>
      <c r="J88" s="43"/>
      <c r="K88" s="43"/>
      <c r="L88" s="116"/>
      <c r="M88" s="119"/>
    </row>
    <row r="89" spans="1:15" ht="24.95" customHeight="1" thickBot="1" x14ac:dyDescent="0.35">
      <c r="A89" s="111"/>
      <c r="B89" s="37" t="s">
        <v>61</v>
      </c>
      <c r="C89" s="138"/>
      <c r="D89" s="139"/>
      <c r="E89" s="139"/>
      <c r="F89" s="140"/>
      <c r="G89" s="114"/>
      <c r="H89" s="142"/>
      <c r="I89" s="143"/>
      <c r="J89" s="143"/>
      <c r="K89" s="143"/>
      <c r="L89" s="117"/>
      <c r="M89" s="120"/>
    </row>
    <row r="90" spans="1:15" ht="24.95" customHeight="1" x14ac:dyDescent="0.3">
      <c r="A90" s="109">
        <v>44979</v>
      </c>
      <c r="B90" s="28" t="s">
        <v>54</v>
      </c>
      <c r="C90" s="30" t="s">
        <v>166</v>
      </c>
      <c r="D90" s="30" t="s">
        <v>166</v>
      </c>
      <c r="E90" s="30" t="s">
        <v>166</v>
      </c>
      <c r="F90" s="30" t="s">
        <v>166</v>
      </c>
      <c r="G90" s="112" t="s">
        <v>56</v>
      </c>
      <c r="H90" s="30" t="s">
        <v>167</v>
      </c>
      <c r="I90" s="30" t="s">
        <v>167</v>
      </c>
      <c r="J90" s="30" t="s">
        <v>167</v>
      </c>
      <c r="K90" s="30" t="s">
        <v>167</v>
      </c>
      <c r="L90" s="131">
        <v>8</v>
      </c>
      <c r="M90" s="118">
        <f>M86+L90</f>
        <v>158</v>
      </c>
      <c r="O90" s="45"/>
    </row>
    <row r="91" spans="1:15" ht="60" customHeight="1" x14ac:dyDescent="0.3">
      <c r="A91" s="110"/>
      <c r="B91" s="32" t="s">
        <v>57</v>
      </c>
      <c r="C91" s="39" t="s">
        <v>168</v>
      </c>
      <c r="D91" s="39" t="s">
        <v>168</v>
      </c>
      <c r="E91" s="39" t="s">
        <v>168</v>
      </c>
      <c r="F91" s="39" t="s">
        <v>168</v>
      </c>
      <c r="G91" s="113"/>
      <c r="H91" s="34" t="s">
        <v>169</v>
      </c>
      <c r="I91" s="34" t="s">
        <v>170</v>
      </c>
      <c r="J91" s="34" t="s">
        <v>129</v>
      </c>
      <c r="K91" s="34" t="s">
        <v>171</v>
      </c>
      <c r="L91" s="131"/>
      <c r="M91" s="119"/>
      <c r="O91" s="35"/>
    </row>
    <row r="92" spans="1:15" ht="24.95" customHeight="1" x14ac:dyDescent="0.3">
      <c r="A92" s="110"/>
      <c r="B92" s="28" t="s">
        <v>59</v>
      </c>
      <c r="C92" s="30" t="s">
        <v>125</v>
      </c>
      <c r="D92" s="30" t="s">
        <v>125</v>
      </c>
      <c r="E92" s="30" t="s">
        <v>125</v>
      </c>
      <c r="F92" s="30" t="s">
        <v>125</v>
      </c>
      <c r="G92" s="113"/>
      <c r="H92" s="30" t="s">
        <v>125</v>
      </c>
      <c r="I92" s="30" t="s">
        <v>125</v>
      </c>
      <c r="J92" s="30" t="s">
        <v>125</v>
      </c>
      <c r="K92" s="30" t="s">
        <v>125</v>
      </c>
      <c r="L92" s="131"/>
      <c r="M92" s="119"/>
    </row>
    <row r="93" spans="1:15" ht="24.95" customHeight="1" thickBot="1" x14ac:dyDescent="0.35">
      <c r="A93" s="111"/>
      <c r="B93" s="37" t="s">
        <v>61</v>
      </c>
      <c r="C93" s="121"/>
      <c r="D93" s="122"/>
      <c r="E93" s="122"/>
      <c r="F93" s="122"/>
      <c r="G93" s="114"/>
      <c r="H93" s="121"/>
      <c r="I93" s="122"/>
      <c r="J93" s="122"/>
      <c r="K93" s="122"/>
      <c r="L93" s="132"/>
      <c r="M93" s="120"/>
    </row>
    <row r="94" spans="1:15" ht="24.95" customHeight="1" x14ac:dyDescent="0.3">
      <c r="A94" s="109">
        <v>44980</v>
      </c>
      <c r="B94" s="38" t="s">
        <v>54</v>
      </c>
      <c r="C94" s="30" t="s">
        <v>173</v>
      </c>
      <c r="D94" s="30" t="s">
        <v>173</v>
      </c>
      <c r="E94" s="30" t="s">
        <v>173</v>
      </c>
      <c r="F94" s="30" t="s">
        <v>173</v>
      </c>
      <c r="G94" s="112" t="s">
        <v>56</v>
      </c>
      <c r="H94" s="30" t="s">
        <v>174</v>
      </c>
      <c r="I94" s="30" t="s">
        <v>174</v>
      </c>
      <c r="J94" s="30" t="s">
        <v>174</v>
      </c>
      <c r="K94" s="30" t="s">
        <v>174</v>
      </c>
      <c r="L94" s="115">
        <v>8</v>
      </c>
      <c r="M94" s="118">
        <f>M90+L94</f>
        <v>166</v>
      </c>
      <c r="O94" s="35"/>
    </row>
    <row r="95" spans="1:15" ht="60" customHeight="1" x14ac:dyDescent="0.3">
      <c r="A95" s="110"/>
      <c r="B95" s="32" t="s">
        <v>57</v>
      </c>
      <c r="C95" s="39" t="s">
        <v>175</v>
      </c>
      <c r="D95" s="39" t="s">
        <v>176</v>
      </c>
      <c r="E95" s="39" t="s">
        <v>177</v>
      </c>
      <c r="F95" s="39" t="s">
        <v>178</v>
      </c>
      <c r="G95" s="113"/>
      <c r="H95" s="34" t="s">
        <v>179</v>
      </c>
      <c r="I95" s="34" t="s">
        <v>180</v>
      </c>
      <c r="J95" s="34" t="s">
        <v>181</v>
      </c>
      <c r="K95" s="34" t="s">
        <v>182</v>
      </c>
      <c r="L95" s="116"/>
      <c r="M95" s="119"/>
      <c r="O95" s="35"/>
    </row>
    <row r="96" spans="1:15" ht="24.95" customHeight="1" x14ac:dyDescent="0.3">
      <c r="A96" s="110"/>
      <c r="B96" s="28" t="s">
        <v>68</v>
      </c>
      <c r="C96" s="30" t="s">
        <v>125</v>
      </c>
      <c r="D96" s="30" t="s">
        <v>125</v>
      </c>
      <c r="E96" s="30" t="s">
        <v>125</v>
      </c>
      <c r="F96" s="30" t="s">
        <v>125</v>
      </c>
      <c r="G96" s="113"/>
      <c r="H96" s="30" t="s">
        <v>125</v>
      </c>
      <c r="I96" s="30" t="s">
        <v>125</v>
      </c>
      <c r="J96" s="30" t="s">
        <v>125</v>
      </c>
      <c r="K96" s="30" t="s">
        <v>125</v>
      </c>
      <c r="L96" s="116"/>
      <c r="M96" s="119"/>
    </row>
    <row r="97" spans="1:13" ht="24.95" customHeight="1" thickBot="1" x14ac:dyDescent="0.35">
      <c r="A97" s="111"/>
      <c r="B97" s="37" t="s">
        <v>61</v>
      </c>
      <c r="C97" s="121"/>
      <c r="D97" s="122"/>
      <c r="E97" s="122"/>
      <c r="F97" s="122"/>
      <c r="G97" s="114"/>
      <c r="H97" s="121"/>
      <c r="I97" s="122"/>
      <c r="J97" s="122"/>
      <c r="K97" s="122"/>
      <c r="L97" s="117"/>
      <c r="M97" s="120"/>
    </row>
    <row r="98" spans="1:13" ht="24.95" customHeight="1" x14ac:dyDescent="0.3">
      <c r="A98" s="109">
        <f>A94+1</f>
        <v>44981</v>
      </c>
      <c r="B98" s="38" t="s">
        <v>54</v>
      </c>
      <c r="C98" s="30" t="s">
        <v>183</v>
      </c>
      <c r="D98" s="30" t="s">
        <v>183</v>
      </c>
      <c r="E98" s="30" t="s">
        <v>183</v>
      </c>
      <c r="F98" s="30" t="s">
        <v>183</v>
      </c>
      <c r="G98" s="112" t="s">
        <v>56</v>
      </c>
      <c r="H98" s="30" t="s">
        <v>184</v>
      </c>
      <c r="I98" s="30" t="s">
        <v>184</v>
      </c>
      <c r="J98" s="30" t="s">
        <v>184</v>
      </c>
      <c r="K98" s="30" t="s">
        <v>184</v>
      </c>
      <c r="L98" s="115">
        <v>8</v>
      </c>
      <c r="M98" s="118">
        <f>M94+L98</f>
        <v>174</v>
      </c>
    </row>
    <row r="99" spans="1:13" ht="60" customHeight="1" x14ac:dyDescent="0.3">
      <c r="A99" s="110"/>
      <c r="B99" s="32" t="s">
        <v>57</v>
      </c>
      <c r="C99" s="39" t="s">
        <v>185</v>
      </c>
      <c r="D99" s="39" t="s">
        <v>186</v>
      </c>
      <c r="E99" s="39" t="s">
        <v>186</v>
      </c>
      <c r="F99" s="39" t="s">
        <v>186</v>
      </c>
      <c r="G99" s="113"/>
      <c r="H99" s="34" t="s">
        <v>187</v>
      </c>
      <c r="I99" s="34" t="s">
        <v>188</v>
      </c>
      <c r="J99" s="34" t="s">
        <v>188</v>
      </c>
      <c r="K99" s="34" t="s">
        <v>189</v>
      </c>
      <c r="L99" s="116"/>
      <c r="M99" s="119"/>
    </row>
    <row r="100" spans="1:13" ht="24.95" customHeight="1" x14ac:dyDescent="0.3">
      <c r="A100" s="110"/>
      <c r="B100" s="28" t="s">
        <v>68</v>
      </c>
      <c r="C100" s="30" t="s">
        <v>125</v>
      </c>
      <c r="D100" s="30" t="s">
        <v>125</v>
      </c>
      <c r="E100" s="30" t="s">
        <v>125</v>
      </c>
      <c r="F100" s="30" t="s">
        <v>125</v>
      </c>
      <c r="G100" s="113"/>
      <c r="H100" s="30" t="s">
        <v>125</v>
      </c>
      <c r="I100" s="30" t="s">
        <v>125</v>
      </c>
      <c r="J100" s="30" t="s">
        <v>125</v>
      </c>
      <c r="K100" s="30" t="s">
        <v>125</v>
      </c>
      <c r="L100" s="116"/>
      <c r="M100" s="119"/>
    </row>
    <row r="101" spans="1:13" ht="24.95" customHeight="1" thickBot="1" x14ac:dyDescent="0.35">
      <c r="A101" s="111"/>
      <c r="B101" s="37" t="s">
        <v>61</v>
      </c>
      <c r="C101" s="66"/>
      <c r="D101" s="67"/>
      <c r="E101" s="67"/>
      <c r="F101" s="67"/>
      <c r="G101" s="114"/>
      <c r="H101" s="66"/>
      <c r="I101" s="67"/>
      <c r="J101" s="67"/>
      <c r="K101" s="67"/>
      <c r="L101" s="117"/>
      <c r="M101" s="120"/>
    </row>
    <row r="102" spans="1:13" ht="24.95" customHeight="1" x14ac:dyDescent="0.3">
      <c r="A102" s="109">
        <v>44984</v>
      </c>
      <c r="B102" s="38" t="s">
        <v>54</v>
      </c>
      <c r="C102" s="30" t="s">
        <v>190</v>
      </c>
      <c r="D102" s="30" t="s">
        <v>190</v>
      </c>
      <c r="E102" s="30" t="s">
        <v>190</v>
      </c>
      <c r="F102" s="30" t="s">
        <v>190</v>
      </c>
      <c r="G102" s="112" t="s">
        <v>56</v>
      </c>
      <c r="H102" s="30" t="s">
        <v>190</v>
      </c>
      <c r="I102" s="30" t="s">
        <v>190</v>
      </c>
      <c r="J102" s="30" t="s">
        <v>190</v>
      </c>
      <c r="K102" s="30" t="s">
        <v>190</v>
      </c>
      <c r="L102" s="131">
        <v>8</v>
      </c>
      <c r="M102" s="118">
        <f>M98+L102</f>
        <v>182</v>
      </c>
    </row>
    <row r="103" spans="1:13" ht="60" customHeight="1" x14ac:dyDescent="0.3">
      <c r="A103" s="110"/>
      <c r="B103" s="32" t="s">
        <v>57</v>
      </c>
      <c r="C103" s="39" t="s">
        <v>191</v>
      </c>
      <c r="D103" s="39" t="s">
        <v>191</v>
      </c>
      <c r="E103" s="39" t="s">
        <v>191</v>
      </c>
      <c r="F103" s="39" t="s">
        <v>191</v>
      </c>
      <c r="G103" s="113"/>
      <c r="H103" s="34" t="s">
        <v>192</v>
      </c>
      <c r="I103" s="34" t="s">
        <v>192</v>
      </c>
      <c r="J103" s="34" t="s">
        <v>192</v>
      </c>
      <c r="K103" s="34" t="s">
        <v>192</v>
      </c>
      <c r="L103" s="131"/>
      <c r="M103" s="119"/>
    </row>
    <row r="104" spans="1:13" ht="24.95" customHeight="1" x14ac:dyDescent="0.3">
      <c r="A104" s="110"/>
      <c r="B104" s="28" t="s">
        <v>68</v>
      </c>
      <c r="C104" s="30" t="s">
        <v>193</v>
      </c>
      <c r="D104" s="30" t="s">
        <v>193</v>
      </c>
      <c r="E104" s="30" t="s">
        <v>193</v>
      </c>
      <c r="F104" s="30" t="s">
        <v>193</v>
      </c>
      <c r="G104" s="113"/>
      <c r="H104" s="30" t="s">
        <v>162</v>
      </c>
      <c r="I104" s="30" t="s">
        <v>162</v>
      </c>
      <c r="J104" s="30" t="s">
        <v>162</v>
      </c>
      <c r="K104" s="30" t="s">
        <v>162</v>
      </c>
      <c r="L104" s="131"/>
      <c r="M104" s="119"/>
    </row>
    <row r="105" spans="1:13" ht="24.95" customHeight="1" thickBot="1" x14ac:dyDescent="0.35">
      <c r="A105" s="111"/>
      <c r="B105" s="37" t="s">
        <v>61</v>
      </c>
      <c r="C105" s="121"/>
      <c r="D105" s="122"/>
      <c r="E105" s="122"/>
      <c r="F105" s="122"/>
      <c r="G105" s="114"/>
      <c r="H105" s="121"/>
      <c r="I105" s="122"/>
      <c r="J105" s="122"/>
      <c r="K105" s="122"/>
      <c r="L105" s="132"/>
      <c r="M105" s="120"/>
    </row>
    <row r="106" spans="1:13" ht="24.95" customHeight="1" x14ac:dyDescent="0.3">
      <c r="A106" s="109">
        <f>A102+1</f>
        <v>44985</v>
      </c>
      <c r="B106" s="38" t="s">
        <v>54</v>
      </c>
      <c r="C106" s="30" t="s">
        <v>111</v>
      </c>
      <c r="D106" s="30" t="s">
        <v>111</v>
      </c>
      <c r="E106" s="30" t="s">
        <v>111</v>
      </c>
      <c r="F106" s="30" t="s">
        <v>111</v>
      </c>
      <c r="G106" s="112" t="s">
        <v>56</v>
      </c>
      <c r="H106" s="30" t="s">
        <v>111</v>
      </c>
      <c r="I106" s="30" t="s">
        <v>111</v>
      </c>
      <c r="J106" s="46"/>
      <c r="K106" s="46"/>
      <c r="L106" s="115">
        <v>6</v>
      </c>
      <c r="M106" s="118">
        <f>M102+L106</f>
        <v>188</v>
      </c>
    </row>
    <row r="107" spans="1:13" ht="60" customHeight="1" x14ac:dyDescent="0.3">
      <c r="A107" s="110"/>
      <c r="B107" s="32" t="s">
        <v>57</v>
      </c>
      <c r="C107" s="39" t="s">
        <v>194</v>
      </c>
      <c r="D107" s="39" t="s">
        <v>194</v>
      </c>
      <c r="E107" s="39" t="s">
        <v>194</v>
      </c>
      <c r="F107" s="39" t="s">
        <v>194</v>
      </c>
      <c r="G107" s="113"/>
      <c r="H107" s="47" t="s">
        <v>195</v>
      </c>
      <c r="I107" s="47" t="s">
        <v>195</v>
      </c>
      <c r="J107" s="48"/>
      <c r="K107" s="48"/>
      <c r="L107" s="116"/>
      <c r="M107" s="119"/>
    </row>
    <row r="108" spans="1:13" ht="24.95" customHeight="1" x14ac:dyDescent="0.3">
      <c r="A108" s="110"/>
      <c r="B108" s="28" t="s">
        <v>68</v>
      </c>
      <c r="C108" s="30" t="s">
        <v>196</v>
      </c>
      <c r="D108" s="30" t="s">
        <v>196</v>
      </c>
      <c r="E108" s="30" t="s">
        <v>196</v>
      </c>
      <c r="F108" s="30" t="s">
        <v>196</v>
      </c>
      <c r="G108" s="113"/>
      <c r="H108" s="30" t="s">
        <v>60</v>
      </c>
      <c r="I108" s="30" t="s">
        <v>60</v>
      </c>
      <c r="J108" s="29"/>
      <c r="K108" s="29"/>
      <c r="L108" s="116"/>
      <c r="M108" s="119"/>
    </row>
    <row r="109" spans="1:13" ht="24.95" customHeight="1" thickBot="1" x14ac:dyDescent="0.35">
      <c r="A109" s="111"/>
      <c r="B109" s="37" t="s">
        <v>61</v>
      </c>
      <c r="C109" s="135" t="s">
        <v>62</v>
      </c>
      <c r="D109" s="136"/>
      <c r="E109" s="136"/>
      <c r="F109" s="137"/>
      <c r="G109" s="114"/>
      <c r="H109" s="144" t="s">
        <v>62</v>
      </c>
      <c r="I109" s="145"/>
      <c r="J109" s="145"/>
      <c r="K109" s="145"/>
      <c r="L109" s="117"/>
      <c r="M109" s="120"/>
    </row>
    <row r="110" spans="1:13" ht="24.95" customHeight="1" x14ac:dyDescent="0.3"/>
    <row r="111" spans="1:13" ht="24.95" customHeight="1" x14ac:dyDescent="0.3"/>
    <row r="112" spans="1:13" ht="24.95" customHeight="1" x14ac:dyDescent="0.3"/>
    <row r="113" ht="24.95" customHeight="1" x14ac:dyDescent="0.3"/>
    <row r="114" ht="24.95" customHeight="1" x14ac:dyDescent="0.3"/>
    <row r="115" ht="24.95" customHeight="1" x14ac:dyDescent="0.3"/>
    <row r="116" ht="24.95" customHeight="1" x14ac:dyDescent="0.3"/>
    <row r="117" ht="24.95" customHeight="1" x14ac:dyDescent="0.3"/>
    <row r="118" ht="24.95" customHeight="1" x14ac:dyDescent="0.3"/>
    <row r="119" ht="24.95" customHeight="1" x14ac:dyDescent="0.3"/>
    <row r="120" ht="24.95" customHeight="1" x14ac:dyDescent="0.3"/>
    <row r="121" ht="24.95" customHeight="1" x14ac:dyDescent="0.3"/>
    <row r="122" ht="24.95" customHeight="1" x14ac:dyDescent="0.3"/>
    <row r="123" ht="24.95" customHeight="1" x14ac:dyDescent="0.3"/>
    <row r="124" ht="24.95" customHeight="1" x14ac:dyDescent="0.3"/>
    <row r="125" ht="24.95" customHeight="1" x14ac:dyDescent="0.3"/>
    <row r="126" ht="24.95" customHeight="1" x14ac:dyDescent="0.3"/>
    <row r="127" ht="24.95" customHeight="1" x14ac:dyDescent="0.3"/>
    <row r="128" ht="24.95" customHeight="1" x14ac:dyDescent="0.3"/>
    <row r="129" ht="24.95" customHeight="1" x14ac:dyDescent="0.3"/>
    <row r="130" ht="24.95" customHeight="1" x14ac:dyDescent="0.3"/>
    <row r="131" ht="24.95" customHeight="1" x14ac:dyDescent="0.3"/>
    <row r="132" ht="24.95" customHeight="1" x14ac:dyDescent="0.3"/>
    <row r="133" ht="24.95" customHeight="1" x14ac:dyDescent="0.3"/>
    <row r="134" ht="24.95" customHeight="1" x14ac:dyDescent="0.3"/>
    <row r="135" ht="24.95" customHeight="1" x14ac:dyDescent="0.3"/>
    <row r="136" ht="24.95" customHeight="1" x14ac:dyDescent="0.3"/>
    <row r="137" ht="24.95" customHeight="1" x14ac:dyDescent="0.3"/>
    <row r="138" ht="24.95" customHeight="1" x14ac:dyDescent="0.3"/>
    <row r="139" ht="24.95" customHeight="1" x14ac:dyDescent="0.3"/>
    <row r="140" ht="24.95" customHeight="1" x14ac:dyDescent="0.3"/>
    <row r="141" ht="24.95" customHeight="1" x14ac:dyDescent="0.3"/>
    <row r="142" ht="24.95" customHeight="1" x14ac:dyDescent="0.3"/>
    <row r="143" ht="24.95" customHeight="1" x14ac:dyDescent="0.3"/>
    <row r="144" ht="24.95" customHeight="1" x14ac:dyDescent="0.3"/>
    <row r="145" ht="24.95" customHeight="1" x14ac:dyDescent="0.3"/>
    <row r="146" ht="24.95" customHeight="1" x14ac:dyDescent="0.3"/>
    <row r="147" ht="24.95" customHeight="1" x14ac:dyDescent="0.3"/>
    <row r="148" ht="24.95" customHeight="1" x14ac:dyDescent="0.3"/>
    <row r="149" ht="24.95" customHeight="1" x14ac:dyDescent="0.3"/>
    <row r="150" ht="24.95" customHeight="1" x14ac:dyDescent="0.3"/>
    <row r="151" ht="24.95" customHeight="1" x14ac:dyDescent="0.3"/>
    <row r="152" ht="24.95" customHeight="1" x14ac:dyDescent="0.3"/>
    <row r="153" ht="24.95" customHeight="1" x14ac:dyDescent="0.3"/>
    <row r="154" ht="24.95" customHeight="1" x14ac:dyDescent="0.3"/>
    <row r="155" ht="24.95" customHeight="1" x14ac:dyDescent="0.3"/>
    <row r="156" ht="24.95" customHeight="1" x14ac:dyDescent="0.3"/>
    <row r="157" ht="24.95" customHeight="1" x14ac:dyDescent="0.3"/>
    <row r="158" ht="24.95" customHeight="1" x14ac:dyDescent="0.3"/>
    <row r="159" ht="24.95" customHeight="1" x14ac:dyDescent="0.3"/>
    <row r="160" ht="24.95" customHeight="1" x14ac:dyDescent="0.3"/>
    <row r="161" ht="24.95" customHeight="1" x14ac:dyDescent="0.3"/>
    <row r="162" ht="24.95" customHeight="1" x14ac:dyDescent="0.3"/>
    <row r="163" ht="24.95" customHeight="1" x14ac:dyDescent="0.3"/>
    <row r="164" ht="24.95" customHeight="1" x14ac:dyDescent="0.3"/>
    <row r="165" ht="24.95" customHeight="1" x14ac:dyDescent="0.3"/>
    <row r="166" ht="24.95" customHeight="1" x14ac:dyDescent="0.3"/>
    <row r="167" ht="24.95" customHeight="1" x14ac:dyDescent="0.3"/>
    <row r="168" ht="24.95" customHeight="1" x14ac:dyDescent="0.3"/>
    <row r="169" ht="24.95" customHeight="1" x14ac:dyDescent="0.3"/>
    <row r="170" ht="24.95" customHeight="1" x14ac:dyDescent="0.3"/>
    <row r="171" ht="24.95" customHeight="1" x14ac:dyDescent="0.3"/>
    <row r="172" ht="24.95" customHeight="1" x14ac:dyDescent="0.3"/>
    <row r="173" ht="24.95" customHeight="1" x14ac:dyDescent="0.3"/>
    <row r="174" ht="24.95" customHeight="1" x14ac:dyDescent="0.3"/>
  </sheetData>
  <mergeCells count="157">
    <mergeCell ref="A106:A109"/>
    <mergeCell ref="G106:G109"/>
    <mergeCell ref="L106:L109"/>
    <mergeCell ref="M106:M109"/>
    <mergeCell ref="C109:F109"/>
    <mergeCell ref="H109:K109"/>
    <mergeCell ref="A98:A101"/>
    <mergeCell ref="G98:G101"/>
    <mergeCell ref="L98:L101"/>
    <mergeCell ref="M98:M101"/>
    <mergeCell ref="A102:A105"/>
    <mergeCell ref="G102:G105"/>
    <mergeCell ref="L102:L105"/>
    <mergeCell ref="M102:M105"/>
    <mergeCell ref="C105:F105"/>
    <mergeCell ref="H105:K105"/>
    <mergeCell ref="A94:A97"/>
    <mergeCell ref="G94:G97"/>
    <mergeCell ref="L94:L97"/>
    <mergeCell ref="M94:M97"/>
    <mergeCell ref="C97:F97"/>
    <mergeCell ref="H97:K97"/>
    <mergeCell ref="A90:A93"/>
    <mergeCell ref="G90:G93"/>
    <mergeCell ref="L90:L93"/>
    <mergeCell ref="M90:M93"/>
    <mergeCell ref="C93:F93"/>
    <mergeCell ref="H93:K93"/>
    <mergeCell ref="A86:A89"/>
    <mergeCell ref="G86:G89"/>
    <mergeCell ref="L86:L89"/>
    <mergeCell ref="M86:M89"/>
    <mergeCell ref="C89:F89"/>
    <mergeCell ref="H89:K89"/>
    <mergeCell ref="A82:A85"/>
    <mergeCell ref="G82:G85"/>
    <mergeCell ref="L82:L85"/>
    <mergeCell ref="M82:M85"/>
    <mergeCell ref="C85:F85"/>
    <mergeCell ref="H85:K85"/>
    <mergeCell ref="A78:A81"/>
    <mergeCell ref="G78:G81"/>
    <mergeCell ref="L78:L81"/>
    <mergeCell ref="M78:M81"/>
    <mergeCell ref="C81:F81"/>
    <mergeCell ref="H81:K81"/>
    <mergeCell ref="A74:A77"/>
    <mergeCell ref="G74:G77"/>
    <mergeCell ref="L74:L77"/>
    <mergeCell ref="M74:M77"/>
    <mergeCell ref="C77:F77"/>
    <mergeCell ref="H77:K77"/>
    <mergeCell ref="A70:A73"/>
    <mergeCell ref="G70:G73"/>
    <mergeCell ref="L70:L73"/>
    <mergeCell ref="M70:M73"/>
    <mergeCell ref="C73:F73"/>
    <mergeCell ref="H73:K73"/>
    <mergeCell ref="A66:A69"/>
    <mergeCell ref="G66:G69"/>
    <mergeCell ref="L66:L69"/>
    <mergeCell ref="M66:M69"/>
    <mergeCell ref="C69:F69"/>
    <mergeCell ref="H69:K69"/>
    <mergeCell ref="A62:A65"/>
    <mergeCell ref="G62:G65"/>
    <mergeCell ref="L62:L65"/>
    <mergeCell ref="M62:M65"/>
    <mergeCell ref="C65:F65"/>
    <mergeCell ref="H65:K65"/>
    <mergeCell ref="A58:A61"/>
    <mergeCell ref="G58:G61"/>
    <mergeCell ref="L58:L61"/>
    <mergeCell ref="M58:M61"/>
    <mergeCell ref="C61:F61"/>
    <mergeCell ref="H61:K61"/>
    <mergeCell ref="A54:A57"/>
    <mergeCell ref="G54:G57"/>
    <mergeCell ref="L54:L57"/>
    <mergeCell ref="M54:M57"/>
    <mergeCell ref="C57:F57"/>
    <mergeCell ref="H57:K57"/>
    <mergeCell ref="A50:A53"/>
    <mergeCell ref="G50:G53"/>
    <mergeCell ref="L50:L53"/>
    <mergeCell ref="M50:M53"/>
    <mergeCell ref="C53:F53"/>
    <mergeCell ref="H53:K53"/>
    <mergeCell ref="A46:A49"/>
    <mergeCell ref="G46:G49"/>
    <mergeCell ref="L46:L49"/>
    <mergeCell ref="M46:M49"/>
    <mergeCell ref="C49:F49"/>
    <mergeCell ref="H49:K49"/>
    <mergeCell ref="A42:A45"/>
    <mergeCell ref="G42:G45"/>
    <mergeCell ref="L42:L45"/>
    <mergeCell ref="M42:M45"/>
    <mergeCell ref="C45:F45"/>
    <mergeCell ref="H45:K45"/>
    <mergeCell ref="A38:A41"/>
    <mergeCell ref="G38:G41"/>
    <mergeCell ref="L38:L41"/>
    <mergeCell ref="M38:M41"/>
    <mergeCell ref="C41:F41"/>
    <mergeCell ref="H41:K41"/>
    <mergeCell ref="A34:A37"/>
    <mergeCell ref="G34:G37"/>
    <mergeCell ref="L34:L37"/>
    <mergeCell ref="M34:M37"/>
    <mergeCell ref="C37:F37"/>
    <mergeCell ref="H37:K37"/>
    <mergeCell ref="A30:A33"/>
    <mergeCell ref="G30:G33"/>
    <mergeCell ref="L30:L33"/>
    <mergeCell ref="M30:M33"/>
    <mergeCell ref="C33:F33"/>
    <mergeCell ref="H33:K33"/>
    <mergeCell ref="A26:A29"/>
    <mergeCell ref="G26:G29"/>
    <mergeCell ref="L26:L29"/>
    <mergeCell ref="M26:M29"/>
    <mergeCell ref="C29:F29"/>
    <mergeCell ref="H29:K29"/>
    <mergeCell ref="A22:A25"/>
    <mergeCell ref="G22:G25"/>
    <mergeCell ref="L22:L25"/>
    <mergeCell ref="M22:M25"/>
    <mergeCell ref="C25:F25"/>
    <mergeCell ref="H25:K25"/>
    <mergeCell ref="A18:A21"/>
    <mergeCell ref="G18:G21"/>
    <mergeCell ref="L18:L21"/>
    <mergeCell ref="M18:M21"/>
    <mergeCell ref="C21:F21"/>
    <mergeCell ref="H21:K21"/>
    <mergeCell ref="A2:M2"/>
    <mergeCell ref="A4:B4"/>
    <mergeCell ref="A5:B5"/>
    <mergeCell ref="C5:G5"/>
    <mergeCell ref="A6:B6"/>
    <mergeCell ref="C6:G6"/>
    <mergeCell ref="A14:A17"/>
    <mergeCell ref="G14:G17"/>
    <mergeCell ref="L14:L17"/>
    <mergeCell ref="M14:M17"/>
    <mergeCell ref="C17:F17"/>
    <mergeCell ref="H17:K17"/>
    <mergeCell ref="A8:B9"/>
    <mergeCell ref="L8:L9"/>
    <mergeCell ref="M8:M9"/>
    <mergeCell ref="A10:A13"/>
    <mergeCell ref="G10:G13"/>
    <mergeCell ref="L10:L13"/>
    <mergeCell ref="M10:M13"/>
    <mergeCell ref="C13:F13"/>
    <mergeCell ref="H13:K13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57" fitToHeight="0" orientation="portrait" verticalDpi="4294967295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A2" sqref="A2:N2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71" t="s">
        <v>28</v>
      </c>
      <c r="B4" s="171"/>
      <c r="C4" s="70" t="s">
        <v>29</v>
      </c>
      <c r="D4" s="70"/>
      <c r="E4" s="70"/>
      <c r="F4" s="70"/>
      <c r="G4" s="73"/>
      <c r="H4" s="74"/>
      <c r="I4" s="74"/>
      <c r="J4" s="74"/>
      <c r="K4" s="74"/>
      <c r="L4" s="74"/>
      <c r="M4" s="74"/>
      <c r="N4" s="74"/>
    </row>
    <row r="5" spans="1:16" ht="21" customHeight="1" x14ac:dyDescent="0.3">
      <c r="A5" s="171" t="s">
        <v>30</v>
      </c>
      <c r="B5" s="171"/>
      <c r="C5" s="173" t="s">
        <v>400</v>
      </c>
      <c r="D5" s="173"/>
      <c r="E5" s="173"/>
      <c r="F5" s="173"/>
      <c r="G5" s="173"/>
      <c r="H5" s="75"/>
      <c r="I5" s="75"/>
      <c r="J5" s="75"/>
      <c r="K5" s="75"/>
      <c r="L5" s="75"/>
      <c r="M5"/>
      <c r="N5"/>
    </row>
    <row r="6" spans="1:16" ht="21" customHeight="1" x14ac:dyDescent="0.3">
      <c r="A6" s="171" t="s">
        <v>32</v>
      </c>
      <c r="B6" s="171"/>
      <c r="C6" s="172" t="s">
        <v>411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x14ac:dyDescent="0.3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45111</v>
      </c>
      <c r="B10" s="83" t="s">
        <v>54</v>
      </c>
      <c r="C10" s="53"/>
      <c r="D10" s="53" t="s">
        <v>401</v>
      </c>
      <c r="E10" s="53" t="s">
        <v>401</v>
      </c>
      <c r="F10" s="53" t="s">
        <v>401</v>
      </c>
      <c r="G10" s="146" t="s">
        <v>56</v>
      </c>
      <c r="H10" s="53" t="s">
        <v>401</v>
      </c>
      <c r="I10" s="53" t="s">
        <v>401</v>
      </c>
      <c r="J10" s="53" t="s">
        <v>299</v>
      </c>
      <c r="K10" s="53" t="s">
        <v>299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84"/>
      <c r="D11" s="84" t="s">
        <v>402</v>
      </c>
      <c r="E11" s="84" t="s">
        <v>403</v>
      </c>
      <c r="F11" s="84" t="s">
        <v>404</v>
      </c>
      <c r="G11" s="147"/>
      <c r="H11" s="85" t="s">
        <v>405</v>
      </c>
      <c r="I11" s="84" t="s">
        <v>406</v>
      </c>
      <c r="J11" s="84" t="s">
        <v>407</v>
      </c>
      <c r="K11" s="84" t="s">
        <v>407</v>
      </c>
      <c r="L11" s="54"/>
      <c r="M11" s="149"/>
      <c r="N11" s="169"/>
    </row>
    <row r="12" spans="1:16" s="35" customFormat="1" ht="28.5" customHeight="1" x14ac:dyDescent="0.3">
      <c r="A12" s="167"/>
      <c r="B12" s="83" t="s">
        <v>59</v>
      </c>
      <c r="C12" s="29"/>
      <c r="D12" s="29" t="s">
        <v>408</v>
      </c>
      <c r="E12" s="29" t="s">
        <v>408</v>
      </c>
      <c r="F12" s="29" t="s">
        <v>409</v>
      </c>
      <c r="G12" s="147"/>
      <c r="H12" s="53" t="s">
        <v>409</v>
      </c>
      <c r="I12" s="29" t="s">
        <v>410</v>
      </c>
      <c r="J12" s="29" t="s">
        <v>298</v>
      </c>
      <c r="K12" s="29" t="s">
        <v>298</v>
      </c>
      <c r="L12" s="53"/>
      <c r="M12" s="149"/>
      <c r="N12" s="169"/>
    </row>
    <row r="13" spans="1:16" s="35" customFormat="1" ht="28.5" customHeight="1" thickBot="1" x14ac:dyDescent="0.35">
      <c r="A13" s="168"/>
      <c r="B13" s="86" t="s">
        <v>61</v>
      </c>
      <c r="C13" s="152" t="s">
        <v>397</v>
      </c>
      <c r="D13" s="153"/>
      <c r="E13" s="153"/>
      <c r="F13" s="154"/>
      <c r="G13" s="148"/>
      <c r="H13" s="155" t="s">
        <v>397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45112</v>
      </c>
      <c r="B14" s="83" t="s">
        <v>54</v>
      </c>
      <c r="C14" s="53" t="s">
        <v>299</v>
      </c>
      <c r="D14" s="53" t="s">
        <v>299</v>
      </c>
      <c r="E14" s="53" t="s">
        <v>299</v>
      </c>
      <c r="F14" s="53" t="s">
        <v>299</v>
      </c>
      <c r="G14" s="146" t="s">
        <v>56</v>
      </c>
      <c r="H14" s="53" t="s">
        <v>300</v>
      </c>
      <c r="I14" s="53" t="s">
        <v>300</v>
      </c>
      <c r="J14" s="53" t="s">
        <v>300</v>
      </c>
      <c r="K14" s="53"/>
      <c r="L14" s="53"/>
      <c r="M14" s="174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83" t="s">
        <v>57</v>
      </c>
      <c r="C15" s="84" t="s">
        <v>412</v>
      </c>
      <c r="D15" s="84" t="s">
        <v>413</v>
      </c>
      <c r="E15" s="84" t="s">
        <v>414</v>
      </c>
      <c r="F15" s="84" t="s">
        <v>415</v>
      </c>
      <c r="G15" s="147"/>
      <c r="H15" s="85" t="s">
        <v>416</v>
      </c>
      <c r="I15" s="85" t="s">
        <v>417</v>
      </c>
      <c r="J15" s="84" t="s">
        <v>418</v>
      </c>
      <c r="K15" s="84"/>
      <c r="L15" s="54"/>
      <c r="M15" s="131"/>
      <c r="N15" s="133"/>
    </row>
    <row r="16" spans="1:16" s="35" customFormat="1" ht="24" customHeight="1" x14ac:dyDescent="0.3">
      <c r="A16" s="110"/>
      <c r="B16" s="83" t="s">
        <v>59</v>
      </c>
      <c r="C16" s="29" t="s">
        <v>419</v>
      </c>
      <c r="D16" s="29" t="s">
        <v>419</v>
      </c>
      <c r="E16" s="29" t="s">
        <v>409</v>
      </c>
      <c r="F16" s="29" t="s">
        <v>409</v>
      </c>
      <c r="G16" s="147"/>
      <c r="H16" s="53" t="s">
        <v>301</v>
      </c>
      <c r="I16" s="53" t="s">
        <v>301</v>
      </c>
      <c r="J16" s="29" t="s">
        <v>408</v>
      </c>
      <c r="K16" s="29"/>
      <c r="L16" s="53"/>
      <c r="M16" s="131"/>
      <c r="N16" s="133"/>
    </row>
    <row r="17" spans="1:14" s="35" customFormat="1" ht="24" customHeight="1" thickBot="1" x14ac:dyDescent="0.35">
      <c r="A17" s="111"/>
      <c r="B17" s="86" t="s">
        <v>61</v>
      </c>
      <c r="C17" s="152" t="s">
        <v>397</v>
      </c>
      <c r="D17" s="153"/>
      <c r="E17" s="153"/>
      <c r="F17" s="154"/>
      <c r="G17" s="148"/>
      <c r="H17" s="155" t="s">
        <v>397</v>
      </c>
      <c r="I17" s="156"/>
      <c r="J17" s="156"/>
      <c r="K17" s="156"/>
      <c r="L17" s="157"/>
      <c r="M17" s="132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A2" sqref="A2:N2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71" t="s">
        <v>28</v>
      </c>
      <c r="B4" s="171"/>
      <c r="C4" s="70" t="s">
        <v>29</v>
      </c>
      <c r="D4" s="70"/>
      <c r="E4" s="70"/>
      <c r="F4" s="70"/>
      <c r="G4" s="73"/>
      <c r="H4" s="74"/>
      <c r="I4" s="74"/>
      <c r="J4" s="74"/>
      <c r="K4" s="74"/>
      <c r="L4" s="74"/>
      <c r="M4" s="74"/>
      <c r="N4" s="74"/>
    </row>
    <row r="5" spans="1:16" ht="21" customHeight="1" x14ac:dyDescent="0.3">
      <c r="A5" s="171" t="s">
        <v>30</v>
      </c>
      <c r="B5" s="171"/>
      <c r="C5" s="173" t="s">
        <v>399</v>
      </c>
      <c r="D5" s="173"/>
      <c r="E5" s="173"/>
      <c r="F5" s="173"/>
      <c r="G5" s="173"/>
      <c r="H5" s="75"/>
      <c r="I5" s="75"/>
      <c r="J5" s="75"/>
      <c r="K5" s="75"/>
      <c r="L5" s="75"/>
      <c r="M5"/>
      <c r="N5"/>
    </row>
    <row r="6" spans="1:16" ht="21" customHeight="1" x14ac:dyDescent="0.3">
      <c r="A6" s="171" t="s">
        <v>32</v>
      </c>
      <c r="B6" s="171"/>
      <c r="C6" s="172" t="s">
        <v>398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x14ac:dyDescent="0.3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45069</v>
      </c>
      <c r="B10" s="83" t="s">
        <v>54</v>
      </c>
      <c r="C10" s="53"/>
      <c r="D10" s="53" t="s">
        <v>302</v>
      </c>
      <c r="E10" s="53" t="s">
        <v>302</v>
      </c>
      <c r="F10" s="53" t="s">
        <v>302</v>
      </c>
      <c r="G10" s="146" t="s">
        <v>56</v>
      </c>
      <c r="H10" s="53" t="s">
        <v>303</v>
      </c>
      <c r="I10" s="53" t="s">
        <v>303</v>
      </c>
      <c r="J10" s="53" t="s">
        <v>303</v>
      </c>
      <c r="K10" s="53" t="s">
        <v>303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84"/>
      <c r="D11" s="84" t="s">
        <v>390</v>
      </c>
      <c r="E11" s="84" t="s">
        <v>391</v>
      </c>
      <c r="F11" s="84" t="s">
        <v>392</v>
      </c>
      <c r="G11" s="147"/>
      <c r="H11" s="85" t="s">
        <v>393</v>
      </c>
      <c r="I11" s="85" t="s">
        <v>394</v>
      </c>
      <c r="J11" s="84" t="s">
        <v>395</v>
      </c>
      <c r="K11" s="84" t="s">
        <v>396</v>
      </c>
      <c r="L11" s="54"/>
      <c r="M11" s="149"/>
      <c r="N11" s="169"/>
    </row>
    <row r="12" spans="1:16" s="35" customFormat="1" ht="28.5" customHeight="1" x14ac:dyDescent="0.3">
      <c r="A12" s="167"/>
      <c r="B12" s="83" t="s">
        <v>59</v>
      </c>
      <c r="C12" s="29"/>
      <c r="D12" s="29" t="s">
        <v>304</v>
      </c>
      <c r="E12" s="29" t="s">
        <v>304</v>
      </c>
      <c r="F12" s="29" t="s">
        <v>304</v>
      </c>
      <c r="G12" s="147"/>
      <c r="H12" s="53" t="s">
        <v>305</v>
      </c>
      <c r="I12" s="53" t="s">
        <v>305</v>
      </c>
      <c r="J12" s="29" t="s">
        <v>306</v>
      </c>
      <c r="K12" s="29" t="s">
        <v>306</v>
      </c>
      <c r="L12" s="53"/>
      <c r="M12" s="149"/>
      <c r="N12" s="169"/>
    </row>
    <row r="13" spans="1:16" s="35" customFormat="1" ht="28.5" customHeight="1" thickBot="1" x14ac:dyDescent="0.35">
      <c r="A13" s="168"/>
      <c r="B13" s="86" t="s">
        <v>61</v>
      </c>
      <c r="C13" s="152" t="s">
        <v>397</v>
      </c>
      <c r="D13" s="153"/>
      <c r="E13" s="153"/>
      <c r="F13" s="154"/>
      <c r="G13" s="148"/>
      <c r="H13" s="155" t="s">
        <v>397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66">
        <v>45070</v>
      </c>
      <c r="B14" s="83" t="s">
        <v>54</v>
      </c>
      <c r="C14" s="53"/>
      <c r="D14" s="53" t="s">
        <v>307</v>
      </c>
      <c r="E14" s="53" t="s">
        <v>307</v>
      </c>
      <c r="F14" s="53" t="s">
        <v>308</v>
      </c>
      <c r="G14" s="146" t="s">
        <v>56</v>
      </c>
      <c r="H14" s="53" t="s">
        <v>308</v>
      </c>
      <c r="I14" s="53" t="s">
        <v>308</v>
      </c>
      <c r="J14" s="53" t="s">
        <v>309</v>
      </c>
      <c r="K14" s="53" t="s">
        <v>309</v>
      </c>
      <c r="L14" s="53"/>
      <c r="M14" s="149">
        <v>7</v>
      </c>
      <c r="N14" s="169">
        <v>14</v>
      </c>
      <c r="P14" s="45"/>
    </row>
    <row r="15" spans="1:16" s="35" customFormat="1" ht="104.25" customHeight="1" x14ac:dyDescent="0.3">
      <c r="A15" s="167"/>
      <c r="B15" s="83" t="s">
        <v>57</v>
      </c>
      <c r="C15" s="84"/>
      <c r="D15" s="84" t="s">
        <v>310</v>
      </c>
      <c r="E15" s="84" t="s">
        <v>311</v>
      </c>
      <c r="F15" s="84" t="s">
        <v>312</v>
      </c>
      <c r="G15" s="147"/>
      <c r="H15" s="85" t="s">
        <v>313</v>
      </c>
      <c r="I15" s="85" t="s">
        <v>314</v>
      </c>
      <c r="J15" s="84" t="s">
        <v>315</v>
      </c>
      <c r="K15" s="84" t="s">
        <v>316</v>
      </c>
      <c r="L15" s="54"/>
      <c r="M15" s="149"/>
      <c r="N15" s="169"/>
    </row>
    <row r="16" spans="1:16" s="35" customFormat="1" ht="24" customHeight="1" x14ac:dyDescent="0.3">
      <c r="A16" s="167"/>
      <c r="B16" s="83" t="s">
        <v>59</v>
      </c>
      <c r="C16" s="29"/>
      <c r="D16" s="29" t="s">
        <v>317</v>
      </c>
      <c r="E16" s="29" t="s">
        <v>317</v>
      </c>
      <c r="F16" s="29" t="s">
        <v>318</v>
      </c>
      <c r="G16" s="147"/>
      <c r="H16" s="53" t="s">
        <v>318</v>
      </c>
      <c r="I16" s="53" t="s">
        <v>318</v>
      </c>
      <c r="J16" s="29" t="s">
        <v>319</v>
      </c>
      <c r="K16" s="29" t="s">
        <v>319</v>
      </c>
      <c r="L16" s="53"/>
      <c r="M16" s="149"/>
      <c r="N16" s="169"/>
    </row>
    <row r="17" spans="1:14" s="35" customFormat="1" ht="24" customHeight="1" thickBot="1" x14ac:dyDescent="0.35">
      <c r="A17" s="168"/>
      <c r="B17" s="86" t="s">
        <v>61</v>
      </c>
      <c r="C17" s="152" t="s">
        <v>397</v>
      </c>
      <c r="D17" s="153"/>
      <c r="E17" s="153"/>
      <c r="F17" s="154"/>
      <c r="G17" s="148"/>
      <c r="H17" s="155" t="s">
        <v>397</v>
      </c>
      <c r="I17" s="156"/>
      <c r="J17" s="156"/>
      <c r="K17" s="156"/>
      <c r="L17" s="157"/>
      <c r="M17" s="150"/>
      <c r="N17" s="170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A2" sqref="A2:N2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07" t="s">
        <v>28</v>
      </c>
      <c r="B4" s="107"/>
      <c r="C4" s="20" t="s">
        <v>29</v>
      </c>
      <c r="D4" s="20"/>
      <c r="E4" s="20"/>
      <c r="F4" s="20"/>
      <c r="G4" s="18"/>
      <c r="H4" s="19"/>
      <c r="I4" s="19"/>
      <c r="J4" s="19"/>
      <c r="K4" s="19"/>
      <c r="L4" s="19"/>
      <c r="M4" s="19"/>
      <c r="N4" s="19"/>
    </row>
    <row r="5" spans="1:16" ht="21" customHeight="1" x14ac:dyDescent="0.3">
      <c r="A5" s="107" t="s">
        <v>30</v>
      </c>
      <c r="B5" s="107"/>
      <c r="C5" s="108" t="s">
        <v>197</v>
      </c>
      <c r="D5" s="108"/>
      <c r="E5" s="108"/>
      <c r="F5" s="108"/>
      <c r="G5" s="108"/>
      <c r="H5" s="21"/>
      <c r="I5" s="21"/>
      <c r="J5" s="21"/>
      <c r="K5" s="21"/>
      <c r="L5" s="21"/>
    </row>
    <row r="6" spans="1:16" ht="21" customHeight="1" x14ac:dyDescent="0.3">
      <c r="A6" s="171" t="s">
        <v>32</v>
      </c>
      <c r="B6" s="171"/>
      <c r="C6" s="172">
        <v>45054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89"/>
      <c r="B7" s="89"/>
      <c r="C7" s="89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x14ac:dyDescent="0.3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45054</v>
      </c>
      <c r="B10" s="83" t="s">
        <v>54</v>
      </c>
      <c r="C10" s="53"/>
      <c r="D10" s="53" t="s">
        <v>114</v>
      </c>
      <c r="E10" s="53" t="s">
        <v>114</v>
      </c>
      <c r="F10" s="53" t="s">
        <v>115</v>
      </c>
      <c r="G10" s="146" t="s">
        <v>56</v>
      </c>
      <c r="H10" s="53" t="s">
        <v>115</v>
      </c>
      <c r="I10" s="53" t="s">
        <v>116</v>
      </c>
      <c r="J10" s="53" t="s">
        <v>117</v>
      </c>
      <c r="K10" s="53" t="s">
        <v>117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54"/>
      <c r="D11" s="94" t="s">
        <v>118</v>
      </c>
      <c r="E11" s="95" t="s">
        <v>119</v>
      </c>
      <c r="F11" s="92" t="s">
        <v>120</v>
      </c>
      <c r="G11" s="147"/>
      <c r="H11" s="54" t="s">
        <v>122</v>
      </c>
      <c r="I11" s="54" t="s">
        <v>123</v>
      </c>
      <c r="J11" s="54" t="s">
        <v>124</v>
      </c>
      <c r="K11" s="54" t="s">
        <v>124</v>
      </c>
      <c r="L11" s="54"/>
      <c r="M11" s="149"/>
      <c r="N11" s="169"/>
    </row>
    <row r="12" spans="1:16" s="35" customFormat="1" ht="28.5" customHeight="1" x14ac:dyDescent="0.3">
      <c r="A12" s="167"/>
      <c r="B12" s="83" t="s">
        <v>59</v>
      </c>
      <c r="C12" s="58"/>
      <c r="D12" s="53" t="s">
        <v>125</v>
      </c>
      <c r="E12" s="53" t="s">
        <v>125</v>
      </c>
      <c r="F12" s="53" t="s">
        <v>125</v>
      </c>
      <c r="G12" s="147"/>
      <c r="H12" s="53" t="s">
        <v>125</v>
      </c>
      <c r="I12" s="53" t="s">
        <v>125</v>
      </c>
      <c r="J12" s="53" t="s">
        <v>125</v>
      </c>
      <c r="K12" s="53" t="s">
        <v>125</v>
      </c>
      <c r="L12" s="53"/>
      <c r="M12" s="149"/>
      <c r="N12" s="169"/>
    </row>
    <row r="13" spans="1:16" s="35" customFormat="1" ht="28.5" customHeight="1" thickBot="1" x14ac:dyDescent="0.35">
      <c r="A13" s="168"/>
      <c r="B13" s="86" t="s">
        <v>61</v>
      </c>
      <c r="C13" s="152" t="s">
        <v>201</v>
      </c>
      <c r="D13" s="153"/>
      <c r="E13" s="153"/>
      <c r="F13" s="154"/>
      <c r="G13" s="148"/>
      <c r="H13" s="155" t="s">
        <v>201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45055</v>
      </c>
      <c r="B14" s="51" t="s">
        <v>54</v>
      </c>
      <c r="C14" s="52" t="s">
        <v>202</v>
      </c>
      <c r="D14" s="52" t="s">
        <v>202</v>
      </c>
      <c r="E14" s="52" t="s">
        <v>202</v>
      </c>
      <c r="F14" s="52" t="s">
        <v>202</v>
      </c>
      <c r="G14" s="146" t="s">
        <v>56</v>
      </c>
      <c r="H14" s="52" t="s">
        <v>202</v>
      </c>
      <c r="I14" s="52" t="s">
        <v>202</v>
      </c>
      <c r="J14" s="52" t="s">
        <v>202</v>
      </c>
      <c r="K14" s="53"/>
      <c r="L14" s="53"/>
      <c r="M14" s="149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32" t="s">
        <v>57</v>
      </c>
      <c r="C15" s="93" t="s">
        <v>203</v>
      </c>
      <c r="D15" s="93" t="s">
        <v>203</v>
      </c>
      <c r="E15" s="93" t="s">
        <v>204</v>
      </c>
      <c r="F15" s="93" t="s">
        <v>204</v>
      </c>
      <c r="G15" s="147"/>
      <c r="H15" s="49" t="s">
        <v>204</v>
      </c>
      <c r="I15" s="49" t="s">
        <v>205</v>
      </c>
      <c r="J15" s="49" t="s">
        <v>205</v>
      </c>
      <c r="K15" s="54"/>
      <c r="L15" s="54"/>
      <c r="M15" s="149"/>
      <c r="N15" s="133"/>
    </row>
    <row r="16" spans="1:16" s="35" customFormat="1" ht="24" customHeight="1" x14ac:dyDescent="0.3">
      <c r="A16" s="110"/>
      <c r="B16" s="32" t="s">
        <v>68</v>
      </c>
      <c r="C16" s="29" t="s">
        <v>200</v>
      </c>
      <c r="D16" s="29" t="s">
        <v>200</v>
      </c>
      <c r="E16" s="29" t="s">
        <v>200</v>
      </c>
      <c r="F16" s="29" t="s">
        <v>200</v>
      </c>
      <c r="G16" s="147"/>
      <c r="H16" s="29" t="s">
        <v>200</v>
      </c>
      <c r="I16" s="29" t="s">
        <v>200</v>
      </c>
      <c r="J16" s="29" t="s">
        <v>200</v>
      </c>
      <c r="K16" s="53"/>
      <c r="L16" s="53"/>
      <c r="M16" s="149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201</v>
      </c>
      <c r="D17" s="153"/>
      <c r="E17" s="153"/>
      <c r="F17" s="154"/>
      <c r="G17" s="148"/>
      <c r="H17" s="155" t="s">
        <v>201</v>
      </c>
      <c r="I17" s="156"/>
      <c r="J17" s="156"/>
      <c r="K17" s="156"/>
      <c r="L17" s="157"/>
      <c r="M17" s="150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A4" sqref="A4:N17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8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8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8" ht="21" customHeight="1" x14ac:dyDescent="0.3">
      <c r="A4" s="107" t="s">
        <v>28</v>
      </c>
      <c r="B4" s="107"/>
      <c r="C4" s="71" t="s">
        <v>29</v>
      </c>
      <c r="D4" s="71"/>
      <c r="E4" s="71"/>
      <c r="F4" s="71"/>
      <c r="G4" s="18"/>
      <c r="H4" s="19"/>
      <c r="I4" s="19"/>
      <c r="J4" s="19"/>
      <c r="K4" s="19"/>
      <c r="L4" s="19"/>
      <c r="M4" s="19"/>
      <c r="N4" s="19"/>
    </row>
    <row r="5" spans="1:18" ht="21" customHeight="1" x14ac:dyDescent="0.3">
      <c r="A5" s="107" t="s">
        <v>30</v>
      </c>
      <c r="B5" s="107"/>
      <c r="C5" s="108" t="s">
        <v>206</v>
      </c>
      <c r="D5" s="108"/>
      <c r="E5" s="108"/>
      <c r="F5" s="108"/>
      <c r="G5" s="108"/>
      <c r="H5" s="21"/>
      <c r="I5" s="21"/>
      <c r="J5" s="21"/>
      <c r="K5" s="21"/>
      <c r="L5" s="21"/>
    </row>
    <row r="6" spans="1:18" ht="21" customHeight="1" x14ac:dyDescent="0.3">
      <c r="A6" s="171" t="s">
        <v>32</v>
      </c>
      <c r="B6" s="171"/>
      <c r="C6" s="172" t="s">
        <v>542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8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8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8" ht="24" customHeight="1" thickBot="1" x14ac:dyDescent="0.35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8" s="35" customFormat="1" ht="45" customHeight="1" x14ac:dyDescent="0.3">
      <c r="A10" s="166">
        <v>44963</v>
      </c>
      <c r="B10" s="83" t="s">
        <v>54</v>
      </c>
      <c r="C10" s="52"/>
      <c r="D10" s="52" t="s">
        <v>131</v>
      </c>
      <c r="E10" s="52" t="s">
        <v>131</v>
      </c>
      <c r="F10" s="52" t="s">
        <v>131</v>
      </c>
      <c r="G10" s="146" t="s">
        <v>56</v>
      </c>
      <c r="H10" s="52" t="s">
        <v>131</v>
      </c>
      <c r="I10" s="52" t="s">
        <v>132</v>
      </c>
      <c r="J10" s="52" t="s">
        <v>132</v>
      </c>
      <c r="K10" s="53" t="s">
        <v>132</v>
      </c>
      <c r="L10" s="53"/>
      <c r="M10" s="149">
        <v>7</v>
      </c>
      <c r="N10" s="169">
        <v>7</v>
      </c>
      <c r="P10" s="45" t="s">
        <v>207</v>
      </c>
    </row>
    <row r="11" spans="1:18" s="35" customFormat="1" ht="87.75" customHeight="1" x14ac:dyDescent="0.3">
      <c r="A11" s="167"/>
      <c r="B11" s="83" t="s">
        <v>57</v>
      </c>
      <c r="C11" s="93"/>
      <c r="D11" s="93" t="s">
        <v>133</v>
      </c>
      <c r="E11" s="93" t="s">
        <v>133</v>
      </c>
      <c r="F11" s="93" t="s">
        <v>133</v>
      </c>
      <c r="G11" s="147"/>
      <c r="H11" s="49" t="s">
        <v>133</v>
      </c>
      <c r="I11" s="49" t="s">
        <v>136</v>
      </c>
      <c r="J11" s="49" t="s">
        <v>136</v>
      </c>
      <c r="K11" s="54" t="s">
        <v>136</v>
      </c>
      <c r="L11" s="54"/>
      <c r="M11" s="149"/>
      <c r="N11" s="169"/>
    </row>
    <row r="12" spans="1:18" s="35" customFormat="1" ht="28.5" customHeight="1" x14ac:dyDescent="0.3">
      <c r="A12" s="167"/>
      <c r="B12" s="83" t="s">
        <v>59</v>
      </c>
      <c r="C12" s="29"/>
      <c r="D12" s="29" t="s">
        <v>125</v>
      </c>
      <c r="E12" s="29" t="s">
        <v>125</v>
      </c>
      <c r="F12" s="29" t="s">
        <v>125</v>
      </c>
      <c r="G12" s="147"/>
      <c r="H12" s="29" t="s">
        <v>125</v>
      </c>
      <c r="I12" s="29" t="s">
        <v>125</v>
      </c>
      <c r="J12" s="29" t="s">
        <v>125</v>
      </c>
      <c r="K12" s="53" t="s">
        <v>125</v>
      </c>
      <c r="L12" s="53"/>
      <c r="M12" s="149"/>
      <c r="N12" s="169"/>
    </row>
    <row r="13" spans="1:18" s="35" customFormat="1" ht="28.5" customHeight="1" thickBot="1" x14ac:dyDescent="0.35">
      <c r="A13" s="168"/>
      <c r="B13" s="86" t="s">
        <v>61</v>
      </c>
      <c r="C13" s="152" t="s">
        <v>235</v>
      </c>
      <c r="D13" s="153"/>
      <c r="E13" s="153"/>
      <c r="F13" s="154"/>
      <c r="G13" s="148"/>
      <c r="H13" s="155" t="s">
        <v>235</v>
      </c>
      <c r="I13" s="156"/>
      <c r="J13" s="156"/>
      <c r="K13" s="156"/>
      <c r="L13" s="157"/>
      <c r="M13" s="150"/>
      <c r="N13" s="170"/>
    </row>
    <row r="14" spans="1:18" s="35" customFormat="1" ht="45" customHeight="1" x14ac:dyDescent="0.3">
      <c r="A14" s="109">
        <f>A10+1</f>
        <v>44964</v>
      </c>
      <c r="B14" s="51" t="s">
        <v>54</v>
      </c>
      <c r="C14" s="52" t="s">
        <v>543</v>
      </c>
      <c r="D14" s="52" t="s">
        <v>166</v>
      </c>
      <c r="E14" s="52" t="s">
        <v>166</v>
      </c>
      <c r="F14" s="52" t="s">
        <v>166</v>
      </c>
      <c r="G14" s="146" t="s">
        <v>56</v>
      </c>
      <c r="H14" s="52" t="s">
        <v>167</v>
      </c>
      <c r="I14" s="52" t="s">
        <v>167</v>
      </c>
      <c r="J14" s="52" t="s">
        <v>167</v>
      </c>
      <c r="K14" s="53"/>
      <c r="L14" s="53"/>
      <c r="M14" s="149">
        <v>7</v>
      </c>
      <c r="N14" s="151">
        <f>N10+M14</f>
        <v>14</v>
      </c>
      <c r="P14" s="45" t="s">
        <v>207</v>
      </c>
      <c r="R14" s="35">
        <v>4</v>
      </c>
    </row>
    <row r="15" spans="1:18" s="35" customFormat="1" ht="104.25" customHeight="1" x14ac:dyDescent="0.3">
      <c r="A15" s="110"/>
      <c r="B15" s="32" t="s">
        <v>57</v>
      </c>
      <c r="C15" s="93" t="s">
        <v>168</v>
      </c>
      <c r="D15" s="93" t="s">
        <v>168</v>
      </c>
      <c r="E15" s="93" t="s">
        <v>168</v>
      </c>
      <c r="F15" s="93" t="s">
        <v>168</v>
      </c>
      <c r="G15" s="147"/>
      <c r="H15" s="93" t="s">
        <v>169</v>
      </c>
      <c r="I15" s="93" t="s">
        <v>170</v>
      </c>
      <c r="J15" s="93" t="s">
        <v>129</v>
      </c>
      <c r="K15" s="92"/>
      <c r="L15" s="54"/>
      <c r="M15" s="149"/>
      <c r="N15" s="133"/>
      <c r="P15" s="35" t="s">
        <v>172</v>
      </c>
      <c r="R15" s="35">
        <v>3</v>
      </c>
    </row>
    <row r="16" spans="1:18" s="35" customFormat="1" ht="24" customHeight="1" x14ac:dyDescent="0.3">
      <c r="A16" s="110"/>
      <c r="B16" s="32" t="s">
        <v>68</v>
      </c>
      <c r="C16" s="29" t="s">
        <v>125</v>
      </c>
      <c r="D16" s="29" t="s">
        <v>125</v>
      </c>
      <c r="E16" s="29" t="s">
        <v>125</v>
      </c>
      <c r="F16" s="29" t="s">
        <v>125</v>
      </c>
      <c r="G16" s="147"/>
      <c r="H16" s="29" t="s">
        <v>125</v>
      </c>
      <c r="I16" s="29" t="s">
        <v>125</v>
      </c>
      <c r="J16" s="29" t="s">
        <v>125</v>
      </c>
      <c r="K16" s="53"/>
      <c r="L16" s="53"/>
      <c r="M16" s="149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235</v>
      </c>
      <c r="D17" s="153"/>
      <c r="E17" s="153"/>
      <c r="F17" s="154"/>
      <c r="G17" s="148"/>
      <c r="H17" s="155" t="s">
        <v>235</v>
      </c>
      <c r="I17" s="156"/>
      <c r="J17" s="156"/>
      <c r="K17" s="156"/>
      <c r="L17" s="157"/>
      <c r="M17" s="150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A2" sqref="A2:N2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07" t="s">
        <v>28</v>
      </c>
      <c r="B4" s="107"/>
      <c r="C4" s="69" t="s">
        <v>29</v>
      </c>
      <c r="D4" s="69"/>
      <c r="E4" s="69"/>
      <c r="F4" s="69"/>
      <c r="G4" s="18"/>
      <c r="H4" s="19"/>
      <c r="I4" s="19"/>
      <c r="J4" s="19"/>
      <c r="K4" s="19"/>
      <c r="L4" s="19"/>
      <c r="M4" s="19"/>
      <c r="N4" s="19"/>
    </row>
    <row r="5" spans="1:16" ht="21" customHeight="1" x14ac:dyDescent="0.3">
      <c r="A5" s="107" t="s">
        <v>30</v>
      </c>
      <c r="B5" s="107"/>
      <c r="C5" s="108" t="s">
        <v>544</v>
      </c>
      <c r="D5" s="108"/>
      <c r="E5" s="108"/>
      <c r="F5" s="108"/>
      <c r="G5" s="108"/>
      <c r="H5" s="21"/>
      <c r="I5" s="21"/>
      <c r="J5" s="21"/>
      <c r="K5" s="21"/>
      <c r="L5" s="21"/>
    </row>
    <row r="6" spans="1:16" ht="21" customHeight="1" x14ac:dyDescent="0.3">
      <c r="A6" s="171" t="s">
        <v>32</v>
      </c>
      <c r="B6" s="171"/>
      <c r="C6" s="172">
        <v>45089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thickBot="1" x14ac:dyDescent="0.35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45089</v>
      </c>
      <c r="B10" s="83" t="s">
        <v>54</v>
      </c>
      <c r="C10" s="52" t="s">
        <v>545</v>
      </c>
      <c r="D10" s="52" t="s">
        <v>545</v>
      </c>
      <c r="E10" s="52" t="s">
        <v>545</v>
      </c>
      <c r="F10" s="52" t="s">
        <v>545</v>
      </c>
      <c r="G10" s="146" t="s">
        <v>56</v>
      </c>
      <c r="H10" s="52" t="s">
        <v>546</v>
      </c>
      <c r="I10" s="52" t="s">
        <v>546</v>
      </c>
      <c r="J10" s="52" t="s">
        <v>546</v>
      </c>
      <c r="K10" s="53"/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91" t="s">
        <v>547</v>
      </c>
      <c r="D11" s="91" t="s">
        <v>548</v>
      </c>
      <c r="E11" s="91" t="s">
        <v>549</v>
      </c>
      <c r="F11" s="91" t="s">
        <v>550</v>
      </c>
      <c r="G11" s="147"/>
      <c r="H11" s="91" t="s">
        <v>551</v>
      </c>
      <c r="I11" s="91" t="s">
        <v>552</v>
      </c>
      <c r="J11" s="91" t="s">
        <v>553</v>
      </c>
      <c r="K11" s="92"/>
      <c r="L11" s="54"/>
      <c r="M11" s="149"/>
      <c r="N11" s="169"/>
    </row>
    <row r="12" spans="1:16" s="35" customFormat="1" ht="28.5" customHeight="1" x14ac:dyDescent="0.3">
      <c r="A12" s="167"/>
      <c r="B12" s="83" t="s">
        <v>59</v>
      </c>
      <c r="C12" s="29" t="s">
        <v>125</v>
      </c>
      <c r="D12" s="29" t="s">
        <v>125</v>
      </c>
      <c r="E12" s="29" t="s">
        <v>125</v>
      </c>
      <c r="F12" s="29" t="s">
        <v>125</v>
      </c>
      <c r="G12" s="147"/>
      <c r="H12" s="29" t="s">
        <v>125</v>
      </c>
      <c r="I12" s="29" t="s">
        <v>125</v>
      </c>
      <c r="J12" s="29" t="s">
        <v>125</v>
      </c>
      <c r="K12" s="53"/>
      <c r="L12" s="53"/>
      <c r="M12" s="149"/>
      <c r="N12" s="169"/>
    </row>
    <row r="13" spans="1:16" s="35" customFormat="1" ht="28.5" customHeight="1" thickBot="1" x14ac:dyDescent="0.35">
      <c r="A13" s="168"/>
      <c r="B13" s="86" t="s">
        <v>61</v>
      </c>
      <c r="C13" s="152" t="s">
        <v>554</v>
      </c>
      <c r="D13" s="153"/>
      <c r="E13" s="153"/>
      <c r="F13" s="154"/>
      <c r="G13" s="148"/>
      <c r="H13" s="155" t="s">
        <v>554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45090</v>
      </c>
      <c r="B14" s="51" t="s">
        <v>54</v>
      </c>
      <c r="C14" s="52" t="s">
        <v>546</v>
      </c>
      <c r="D14" s="52" t="s">
        <v>546</v>
      </c>
      <c r="E14" s="52" t="s">
        <v>546</v>
      </c>
      <c r="F14" s="52" t="s">
        <v>546</v>
      </c>
      <c r="G14" s="146" t="s">
        <v>56</v>
      </c>
      <c r="H14" s="52" t="s">
        <v>555</v>
      </c>
      <c r="I14" s="52" t="s">
        <v>555</v>
      </c>
      <c r="J14" s="52" t="s">
        <v>555</v>
      </c>
      <c r="K14" s="53"/>
      <c r="L14" s="53"/>
      <c r="M14" s="149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32" t="s">
        <v>57</v>
      </c>
      <c r="C15" s="91" t="s">
        <v>556</v>
      </c>
      <c r="D15" s="91" t="s">
        <v>557</v>
      </c>
      <c r="E15" s="91" t="s">
        <v>558</v>
      </c>
      <c r="F15" s="91" t="s">
        <v>559</v>
      </c>
      <c r="G15" s="147"/>
      <c r="H15" s="91" t="s">
        <v>560</v>
      </c>
      <c r="I15" s="91" t="s">
        <v>561</v>
      </c>
      <c r="J15" s="91" t="s">
        <v>562</v>
      </c>
      <c r="K15" s="92"/>
      <c r="L15" s="54"/>
      <c r="M15" s="149"/>
      <c r="N15" s="133"/>
    </row>
    <row r="16" spans="1:16" s="35" customFormat="1" ht="24" customHeight="1" x14ac:dyDescent="0.3">
      <c r="A16" s="110"/>
      <c r="B16" s="32" t="s">
        <v>68</v>
      </c>
      <c r="C16" s="29" t="s">
        <v>125</v>
      </c>
      <c r="D16" s="29" t="s">
        <v>125</v>
      </c>
      <c r="E16" s="29" t="s">
        <v>125</v>
      </c>
      <c r="F16" s="29" t="s">
        <v>125</v>
      </c>
      <c r="G16" s="147"/>
      <c r="H16" s="29" t="s">
        <v>125</v>
      </c>
      <c r="I16" s="29" t="s">
        <v>125</v>
      </c>
      <c r="J16" s="29" t="s">
        <v>125</v>
      </c>
      <c r="K16" s="53"/>
      <c r="L16" s="53"/>
      <c r="M16" s="149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554</v>
      </c>
      <c r="D17" s="153"/>
      <c r="E17" s="153"/>
      <c r="F17" s="154"/>
      <c r="G17" s="148"/>
      <c r="H17" s="155" t="s">
        <v>554</v>
      </c>
      <c r="I17" s="156"/>
      <c r="J17" s="156"/>
      <c r="K17" s="156"/>
      <c r="L17" s="157"/>
      <c r="M17" s="150"/>
      <c r="N17" s="134"/>
    </row>
  </sheetData>
  <mergeCells count="21">
    <mergeCell ref="A14:A17"/>
    <mergeCell ref="G14:G17"/>
    <mergeCell ref="M14:M17"/>
    <mergeCell ref="N14:N17"/>
    <mergeCell ref="C17:F17"/>
    <mergeCell ref="H17:L17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2:N2"/>
    <mergeCell ref="A4:B4"/>
    <mergeCell ref="A5:B5"/>
    <mergeCell ref="C5:G5"/>
    <mergeCell ref="A6:B6"/>
    <mergeCell ref="C6:G6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A2" sqref="A2:N2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07" t="s">
        <v>28</v>
      </c>
      <c r="B4" s="107"/>
      <c r="C4" s="20" t="s">
        <v>29</v>
      </c>
      <c r="D4" s="20"/>
      <c r="E4" s="20"/>
      <c r="F4" s="20"/>
      <c r="G4" s="18"/>
      <c r="H4" s="19"/>
      <c r="I4" s="19"/>
      <c r="J4" s="19"/>
      <c r="K4" s="19"/>
      <c r="L4" s="19"/>
      <c r="M4" s="19"/>
      <c r="N4" s="19"/>
    </row>
    <row r="5" spans="1:16" ht="21" customHeight="1" x14ac:dyDescent="0.3">
      <c r="A5" s="107" t="s">
        <v>30</v>
      </c>
      <c r="B5" s="107"/>
      <c r="C5" s="108" t="s">
        <v>534</v>
      </c>
      <c r="D5" s="108"/>
      <c r="E5" s="108"/>
      <c r="F5" s="108"/>
      <c r="G5" s="108"/>
      <c r="H5" s="21"/>
      <c r="I5" s="21"/>
      <c r="J5" s="21"/>
      <c r="K5" s="21"/>
      <c r="L5" s="21"/>
    </row>
    <row r="6" spans="1:16" ht="21" customHeight="1" x14ac:dyDescent="0.3">
      <c r="A6" s="171" t="s">
        <v>32</v>
      </c>
      <c r="B6" s="171"/>
      <c r="C6" s="172">
        <v>44978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x14ac:dyDescent="0.3">
      <c r="A9" s="160"/>
      <c r="B9" s="161"/>
      <c r="C9" s="81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44978</v>
      </c>
      <c r="B10" s="83" t="s">
        <v>54</v>
      </c>
      <c r="C10" s="53"/>
      <c r="D10" s="53" t="s">
        <v>535</v>
      </c>
      <c r="E10" s="53" t="s">
        <v>535</v>
      </c>
      <c r="F10" s="53" t="s">
        <v>214</v>
      </c>
      <c r="G10" s="146" t="s">
        <v>56</v>
      </c>
      <c r="H10" s="53" t="s">
        <v>214</v>
      </c>
      <c r="I10" s="53" t="s">
        <v>214</v>
      </c>
      <c r="J10" s="53" t="s">
        <v>214</v>
      </c>
      <c r="K10" s="53" t="s">
        <v>214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91"/>
      <c r="D11" s="91" t="s">
        <v>209</v>
      </c>
      <c r="E11" s="91" t="s">
        <v>210</v>
      </c>
      <c r="F11" s="92" t="s">
        <v>536</v>
      </c>
      <c r="G11" s="147"/>
      <c r="H11" s="59" t="s">
        <v>215</v>
      </c>
      <c r="I11" s="59" t="s">
        <v>215</v>
      </c>
      <c r="J11" s="91" t="s">
        <v>216</v>
      </c>
      <c r="K11" s="91" t="s">
        <v>217</v>
      </c>
      <c r="L11" s="92"/>
      <c r="M11" s="149"/>
      <c r="N11" s="169"/>
    </row>
    <row r="12" spans="1:16" s="35" customFormat="1" ht="28.5" customHeight="1" x14ac:dyDescent="0.3">
      <c r="A12" s="167"/>
      <c r="B12" s="83" t="s">
        <v>59</v>
      </c>
      <c r="C12" s="29"/>
      <c r="D12" s="29" t="s">
        <v>212</v>
      </c>
      <c r="E12" s="29" t="s">
        <v>212</v>
      </c>
      <c r="F12" s="53" t="s">
        <v>537</v>
      </c>
      <c r="G12" s="147"/>
      <c r="H12" s="53" t="s">
        <v>538</v>
      </c>
      <c r="I12" s="53" t="s">
        <v>538</v>
      </c>
      <c r="J12" s="29" t="s">
        <v>218</v>
      </c>
      <c r="K12" s="29" t="s">
        <v>218</v>
      </c>
      <c r="L12" s="53"/>
      <c r="M12" s="149"/>
      <c r="N12" s="169"/>
    </row>
    <row r="13" spans="1:16" s="35" customFormat="1" ht="28.5" customHeight="1" thickBot="1" x14ac:dyDescent="0.35">
      <c r="A13" s="168"/>
      <c r="B13" s="86" t="s">
        <v>61</v>
      </c>
      <c r="C13" s="152" t="s">
        <v>422</v>
      </c>
      <c r="D13" s="153"/>
      <c r="E13" s="153"/>
      <c r="F13" s="154"/>
      <c r="G13" s="148"/>
      <c r="H13" s="155" t="s">
        <v>422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44979</v>
      </c>
      <c r="B14" s="51" t="s">
        <v>54</v>
      </c>
      <c r="C14" s="52" t="s">
        <v>214</v>
      </c>
      <c r="D14" s="52" t="s">
        <v>214</v>
      </c>
      <c r="E14" s="52" t="s">
        <v>214</v>
      </c>
      <c r="F14" s="52" t="s">
        <v>214</v>
      </c>
      <c r="G14" s="146" t="s">
        <v>56</v>
      </c>
      <c r="H14" s="53" t="s">
        <v>219</v>
      </c>
      <c r="I14" s="52" t="s">
        <v>219</v>
      </c>
      <c r="J14" s="52" t="s">
        <v>219</v>
      </c>
      <c r="K14" s="53"/>
      <c r="L14" s="53"/>
      <c r="M14" s="149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32" t="s">
        <v>57</v>
      </c>
      <c r="C15" s="91" t="s">
        <v>220</v>
      </c>
      <c r="D15" s="91" t="s">
        <v>221</v>
      </c>
      <c r="E15" s="91" t="s">
        <v>222</v>
      </c>
      <c r="F15" s="91" t="s">
        <v>223</v>
      </c>
      <c r="G15" s="147"/>
      <c r="H15" s="59" t="s">
        <v>527</v>
      </c>
      <c r="I15" s="91" t="s">
        <v>528</v>
      </c>
      <c r="J15" s="91" t="s">
        <v>539</v>
      </c>
      <c r="K15" s="92"/>
      <c r="L15" s="54"/>
      <c r="M15" s="149"/>
      <c r="N15" s="133"/>
    </row>
    <row r="16" spans="1:16" s="35" customFormat="1" ht="24" customHeight="1" x14ac:dyDescent="0.3">
      <c r="A16" s="110"/>
      <c r="B16" s="32" t="s">
        <v>68</v>
      </c>
      <c r="C16" s="29" t="s">
        <v>540</v>
      </c>
      <c r="D16" s="29" t="s">
        <v>540</v>
      </c>
      <c r="E16" s="29" t="s">
        <v>224</v>
      </c>
      <c r="F16" s="29" t="s">
        <v>224</v>
      </c>
      <c r="G16" s="147"/>
      <c r="H16" s="53" t="s">
        <v>541</v>
      </c>
      <c r="I16" s="29" t="s">
        <v>541</v>
      </c>
      <c r="J16" s="29" t="s">
        <v>541</v>
      </c>
      <c r="K16" s="53"/>
      <c r="L16" s="53"/>
      <c r="M16" s="149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422</v>
      </c>
      <c r="D17" s="153"/>
      <c r="E17" s="153"/>
      <c r="F17" s="154"/>
      <c r="G17" s="148"/>
      <c r="H17" s="155" t="s">
        <v>422</v>
      </c>
      <c r="I17" s="156"/>
      <c r="J17" s="156"/>
      <c r="K17" s="156"/>
      <c r="L17" s="157"/>
      <c r="M17" s="150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63" fitToHeight="0" orientation="portrait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A2" sqref="A2:N2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07" t="s">
        <v>28</v>
      </c>
      <c r="B4" s="107"/>
      <c r="C4" s="20" t="s">
        <v>29</v>
      </c>
      <c r="D4" s="20"/>
      <c r="E4" s="20"/>
      <c r="F4" s="20"/>
      <c r="G4" s="18"/>
      <c r="H4" s="19"/>
      <c r="I4" s="19"/>
      <c r="J4" s="19"/>
      <c r="K4" s="19"/>
      <c r="L4" s="19"/>
      <c r="M4" s="19"/>
      <c r="N4" s="19"/>
    </row>
    <row r="5" spans="1:16" ht="21" customHeight="1" x14ac:dyDescent="0.3">
      <c r="A5" s="107" t="s">
        <v>30</v>
      </c>
      <c r="B5" s="107"/>
      <c r="C5" s="108" t="s">
        <v>225</v>
      </c>
      <c r="D5" s="108"/>
      <c r="E5" s="108"/>
      <c r="F5" s="108"/>
      <c r="G5" s="108"/>
      <c r="H5" s="21"/>
      <c r="I5" s="21"/>
      <c r="J5" s="21"/>
      <c r="K5" s="21"/>
      <c r="L5" s="21"/>
    </row>
    <row r="6" spans="1:16" ht="21" customHeight="1" x14ac:dyDescent="0.3">
      <c r="A6" s="171" t="s">
        <v>32</v>
      </c>
      <c r="B6" s="171"/>
      <c r="C6" s="172" t="s">
        <v>525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x14ac:dyDescent="0.3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45034</v>
      </c>
      <c r="B10" s="83" t="s">
        <v>54</v>
      </c>
      <c r="C10" s="53"/>
      <c r="D10" s="53" t="s">
        <v>208</v>
      </c>
      <c r="E10" s="53" t="s">
        <v>208</v>
      </c>
      <c r="F10" s="53" t="s">
        <v>208</v>
      </c>
      <c r="G10" s="146" t="s">
        <v>56</v>
      </c>
      <c r="H10" s="53" t="s">
        <v>214</v>
      </c>
      <c r="I10" s="53" t="s">
        <v>214</v>
      </c>
      <c r="J10" s="53" t="s">
        <v>214</v>
      </c>
      <c r="K10" s="53" t="s">
        <v>214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54"/>
      <c r="D11" s="56" t="s">
        <v>226</v>
      </c>
      <c r="E11" s="55" t="s">
        <v>227</v>
      </c>
      <c r="F11" s="54" t="s">
        <v>228</v>
      </c>
      <c r="G11" s="147"/>
      <c r="H11" s="54" t="s">
        <v>229</v>
      </c>
      <c r="I11" s="54" t="s">
        <v>230</v>
      </c>
      <c r="J11" s="54" t="s">
        <v>231</v>
      </c>
      <c r="K11" s="54" t="s">
        <v>232</v>
      </c>
      <c r="L11" s="54"/>
      <c r="M11" s="149"/>
      <c r="N11" s="169"/>
    </row>
    <row r="12" spans="1:16" s="35" customFormat="1" ht="28.5" customHeight="1" x14ac:dyDescent="0.3">
      <c r="A12" s="167"/>
      <c r="B12" s="83" t="s">
        <v>59</v>
      </c>
      <c r="C12" s="58"/>
      <c r="D12" s="53" t="s">
        <v>233</v>
      </c>
      <c r="E12" s="53" t="s">
        <v>233</v>
      </c>
      <c r="F12" s="53" t="s">
        <v>233</v>
      </c>
      <c r="G12" s="147"/>
      <c r="H12" s="53" t="s">
        <v>144</v>
      </c>
      <c r="I12" s="53" t="s">
        <v>144</v>
      </c>
      <c r="J12" s="53" t="s">
        <v>144</v>
      </c>
      <c r="K12" s="53" t="s">
        <v>144</v>
      </c>
      <c r="L12" s="53"/>
      <c r="M12" s="149"/>
      <c r="N12" s="169"/>
    </row>
    <row r="13" spans="1:16" s="35" customFormat="1" ht="28.5" customHeight="1" thickBot="1" x14ac:dyDescent="0.35">
      <c r="A13" s="168"/>
      <c r="B13" s="86" t="s">
        <v>61</v>
      </c>
      <c r="C13" s="152" t="s">
        <v>213</v>
      </c>
      <c r="D13" s="153"/>
      <c r="E13" s="153"/>
      <c r="F13" s="154"/>
      <c r="G13" s="148"/>
      <c r="H13" s="155" t="s">
        <v>213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45035</v>
      </c>
      <c r="B14" s="51" t="s">
        <v>54</v>
      </c>
      <c r="C14" s="53" t="s">
        <v>219</v>
      </c>
      <c r="D14" s="53" t="s">
        <v>219</v>
      </c>
      <c r="E14" s="53" t="s">
        <v>219</v>
      </c>
      <c r="F14" s="53" t="s">
        <v>214</v>
      </c>
      <c r="G14" s="146" t="s">
        <v>56</v>
      </c>
      <c r="H14" s="53" t="s">
        <v>214</v>
      </c>
      <c r="I14" s="53" t="s">
        <v>214</v>
      </c>
      <c r="J14" s="53" t="s">
        <v>214</v>
      </c>
      <c r="K14" s="53"/>
      <c r="L14" s="53"/>
      <c r="M14" s="149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32" t="s">
        <v>57</v>
      </c>
      <c r="C15" s="54" t="s">
        <v>526</v>
      </c>
      <c r="D15" s="56" t="s">
        <v>527</v>
      </c>
      <c r="E15" s="55" t="s">
        <v>528</v>
      </c>
      <c r="F15" s="55" t="s">
        <v>529</v>
      </c>
      <c r="G15" s="147"/>
      <c r="H15" s="54" t="s">
        <v>530</v>
      </c>
      <c r="I15" s="54" t="s">
        <v>531</v>
      </c>
      <c r="J15" s="54" t="s">
        <v>234</v>
      </c>
      <c r="K15" s="54"/>
      <c r="L15" s="54"/>
      <c r="M15" s="149"/>
      <c r="N15" s="133"/>
    </row>
    <row r="16" spans="1:16" s="35" customFormat="1" ht="24" customHeight="1" x14ac:dyDescent="0.3">
      <c r="A16" s="110"/>
      <c r="B16" s="32" t="s">
        <v>68</v>
      </c>
      <c r="C16" s="58" t="s">
        <v>532</v>
      </c>
      <c r="D16" s="53" t="s">
        <v>532</v>
      </c>
      <c r="E16" s="53" t="s">
        <v>532</v>
      </c>
      <c r="F16" s="58" t="s">
        <v>533</v>
      </c>
      <c r="G16" s="147"/>
      <c r="H16" s="53" t="s">
        <v>533</v>
      </c>
      <c r="I16" s="53" t="s">
        <v>533</v>
      </c>
      <c r="J16" s="53" t="s">
        <v>533</v>
      </c>
      <c r="K16" s="53"/>
      <c r="L16" s="53"/>
      <c r="M16" s="149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213</v>
      </c>
      <c r="D17" s="153"/>
      <c r="E17" s="153"/>
      <c r="F17" s="154"/>
      <c r="G17" s="148"/>
      <c r="H17" s="155" t="s">
        <v>213</v>
      </c>
      <c r="I17" s="156"/>
      <c r="J17" s="156"/>
      <c r="K17" s="156"/>
      <c r="L17" s="157"/>
      <c r="M17" s="150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63" fitToHeight="0" orientation="portrait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A2" sqref="A2:N2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07" t="s">
        <v>28</v>
      </c>
      <c r="B4" s="107"/>
      <c r="C4" s="20" t="s">
        <v>29</v>
      </c>
      <c r="D4" s="20"/>
      <c r="E4" s="20"/>
      <c r="F4" s="20"/>
      <c r="G4" s="18"/>
      <c r="H4" s="19"/>
      <c r="I4" s="19"/>
      <c r="J4" s="19"/>
      <c r="K4" s="19"/>
      <c r="L4" s="19"/>
      <c r="M4" s="19"/>
      <c r="N4" s="19"/>
    </row>
    <row r="5" spans="1:16" ht="21" customHeight="1" x14ac:dyDescent="0.3">
      <c r="A5" s="171" t="s">
        <v>30</v>
      </c>
      <c r="B5" s="171"/>
      <c r="C5" s="173" t="s">
        <v>522</v>
      </c>
      <c r="D5" s="173"/>
      <c r="E5" s="173"/>
      <c r="F5" s="173"/>
      <c r="G5" s="173"/>
      <c r="H5" s="21"/>
      <c r="I5" s="21"/>
      <c r="J5" s="21"/>
      <c r="K5" s="21"/>
      <c r="L5" s="21"/>
    </row>
    <row r="6" spans="1:16" ht="21" customHeight="1" x14ac:dyDescent="0.3">
      <c r="A6" s="171" t="s">
        <v>32</v>
      </c>
      <c r="B6" s="171"/>
      <c r="C6" s="172" t="s">
        <v>523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thickBot="1" x14ac:dyDescent="0.35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44998</v>
      </c>
      <c r="B10" s="83" t="s">
        <v>54</v>
      </c>
      <c r="C10" s="52"/>
      <c r="D10" s="52" t="s">
        <v>173</v>
      </c>
      <c r="E10" s="52" t="s">
        <v>173</v>
      </c>
      <c r="F10" s="52" t="s">
        <v>173</v>
      </c>
      <c r="G10" s="146" t="s">
        <v>56</v>
      </c>
      <c r="H10" s="53" t="s">
        <v>174</v>
      </c>
      <c r="I10" s="52" t="s">
        <v>174</v>
      </c>
      <c r="J10" s="52" t="s">
        <v>174</v>
      </c>
      <c r="K10" s="53" t="s">
        <v>174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91"/>
      <c r="D11" s="84" t="s">
        <v>176</v>
      </c>
      <c r="E11" s="84" t="s">
        <v>177</v>
      </c>
      <c r="F11" s="84" t="s">
        <v>178</v>
      </c>
      <c r="G11" s="147"/>
      <c r="H11" s="90" t="s">
        <v>179</v>
      </c>
      <c r="I11" s="85" t="s">
        <v>180</v>
      </c>
      <c r="J11" s="85" t="s">
        <v>181</v>
      </c>
      <c r="K11" s="88" t="s">
        <v>182</v>
      </c>
      <c r="L11" s="54"/>
      <c r="M11" s="149"/>
      <c r="N11" s="169"/>
    </row>
    <row r="12" spans="1:16" s="35" customFormat="1" ht="28.5" customHeight="1" x14ac:dyDescent="0.3">
      <c r="A12" s="167"/>
      <c r="B12" s="83" t="s">
        <v>59</v>
      </c>
      <c r="C12" s="29"/>
      <c r="D12" s="29" t="s">
        <v>125</v>
      </c>
      <c r="E12" s="29" t="s">
        <v>125</v>
      </c>
      <c r="F12" s="29" t="s">
        <v>125</v>
      </c>
      <c r="G12" s="147"/>
      <c r="H12" s="53" t="s">
        <v>125</v>
      </c>
      <c r="I12" s="29" t="s">
        <v>125</v>
      </c>
      <c r="J12" s="29" t="s">
        <v>125</v>
      </c>
      <c r="K12" s="53" t="s">
        <v>125</v>
      </c>
      <c r="L12" s="53"/>
      <c r="M12" s="149"/>
      <c r="N12" s="169"/>
    </row>
    <row r="13" spans="1:16" s="35" customFormat="1" ht="28.5" customHeight="1" thickBot="1" x14ac:dyDescent="0.35">
      <c r="A13" s="168"/>
      <c r="B13" s="86" t="s">
        <v>61</v>
      </c>
      <c r="C13" s="152" t="s">
        <v>235</v>
      </c>
      <c r="D13" s="153"/>
      <c r="E13" s="153"/>
      <c r="F13" s="154"/>
      <c r="G13" s="148"/>
      <c r="H13" s="155" t="s">
        <v>235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44999</v>
      </c>
      <c r="B14" s="51" t="s">
        <v>54</v>
      </c>
      <c r="C14" s="52" t="s">
        <v>183</v>
      </c>
      <c r="D14" s="52" t="s">
        <v>183</v>
      </c>
      <c r="E14" s="52" t="s">
        <v>183</v>
      </c>
      <c r="F14" s="52" t="s">
        <v>183</v>
      </c>
      <c r="G14" s="146" t="s">
        <v>56</v>
      </c>
      <c r="H14" s="53" t="s">
        <v>184</v>
      </c>
      <c r="I14" s="52" t="s">
        <v>184</v>
      </c>
      <c r="J14" s="52" t="s">
        <v>184</v>
      </c>
      <c r="K14" s="53"/>
      <c r="L14" s="53"/>
      <c r="M14" s="149">
        <v>7</v>
      </c>
      <c r="N14" s="151">
        <f>N10+M14</f>
        <v>14</v>
      </c>
      <c r="P14" s="45"/>
    </row>
    <row r="15" spans="1:16" s="35" customFormat="1" ht="104.25" customHeight="1" x14ac:dyDescent="0.3">
      <c r="A15" s="110"/>
      <c r="B15" s="32" t="s">
        <v>57</v>
      </c>
      <c r="C15" s="84" t="s">
        <v>185</v>
      </c>
      <c r="D15" s="84" t="s">
        <v>186</v>
      </c>
      <c r="E15" s="84" t="s">
        <v>186</v>
      </c>
      <c r="F15" s="84" t="s">
        <v>186</v>
      </c>
      <c r="G15" s="147"/>
      <c r="H15" s="90" t="s">
        <v>187</v>
      </c>
      <c r="I15" s="85" t="s">
        <v>188</v>
      </c>
      <c r="J15" s="85" t="s">
        <v>524</v>
      </c>
      <c r="K15" s="88"/>
      <c r="L15" s="54"/>
      <c r="M15" s="149"/>
      <c r="N15" s="133"/>
    </row>
    <row r="16" spans="1:16" s="35" customFormat="1" ht="24" customHeight="1" x14ac:dyDescent="0.3">
      <c r="A16" s="110"/>
      <c r="B16" s="32" t="s">
        <v>68</v>
      </c>
      <c r="C16" s="29" t="s">
        <v>125</v>
      </c>
      <c r="D16" s="29" t="s">
        <v>125</v>
      </c>
      <c r="E16" s="29" t="s">
        <v>125</v>
      </c>
      <c r="F16" s="29" t="s">
        <v>125</v>
      </c>
      <c r="G16" s="147"/>
      <c r="H16" s="53" t="s">
        <v>125</v>
      </c>
      <c r="I16" s="29" t="s">
        <v>125</v>
      </c>
      <c r="J16" s="29" t="s">
        <v>125</v>
      </c>
      <c r="K16" s="53"/>
      <c r="L16" s="53"/>
      <c r="M16" s="149"/>
      <c r="N16" s="133"/>
    </row>
    <row r="17" spans="1:14" s="35" customFormat="1" ht="24" customHeight="1" thickBot="1" x14ac:dyDescent="0.35">
      <c r="A17" s="111"/>
      <c r="B17" s="50" t="s">
        <v>61</v>
      </c>
      <c r="C17" s="152" t="s">
        <v>235</v>
      </c>
      <c r="D17" s="153"/>
      <c r="E17" s="153"/>
      <c r="F17" s="154"/>
      <c r="G17" s="148"/>
      <c r="H17" s="155" t="s">
        <v>235</v>
      </c>
      <c r="I17" s="156"/>
      <c r="J17" s="156"/>
      <c r="K17" s="156"/>
      <c r="L17" s="157"/>
      <c r="M17" s="150"/>
      <c r="N17" s="134"/>
    </row>
  </sheetData>
  <mergeCells count="21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1"/>
  <sheetViews>
    <sheetView showGridLines="0" zoomScaleNormal="100" zoomScaleSheetLayoutView="100" workbookViewId="0">
      <pane ySplit="9" topLeftCell="A10" activePane="bottomLeft" state="frozen"/>
      <selection activeCell="L3" sqref="L3"/>
      <selection pane="bottomLeft" activeCell="C6" sqref="C6:G6"/>
    </sheetView>
  </sheetViews>
  <sheetFormatPr defaultRowHeight="16.5" x14ac:dyDescent="0.3"/>
  <cols>
    <col min="1" max="1" width="11.375" style="15" customWidth="1"/>
    <col min="2" max="2" width="8.25" style="15" customWidth="1"/>
    <col min="3" max="6" width="14" style="15" customWidth="1"/>
    <col min="7" max="7" width="12.125" style="15" customWidth="1"/>
    <col min="8" max="11" width="14" style="15" customWidth="1"/>
    <col min="12" max="12" width="13.875" style="15" customWidth="1"/>
    <col min="13" max="13" width="5.25" style="15" customWidth="1"/>
    <col min="14" max="14" width="4.75" style="15" customWidth="1"/>
    <col min="15" max="16384" width="9" style="15"/>
  </cols>
  <sheetData>
    <row r="2" spans="1:16" ht="20.25" x14ac:dyDescent="0.3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6" ht="21" customHeight="1" x14ac:dyDescent="0.3">
      <c r="A4" s="107" t="s">
        <v>28</v>
      </c>
      <c r="B4" s="107"/>
      <c r="C4" s="20" t="s">
        <v>29</v>
      </c>
      <c r="D4" s="20"/>
      <c r="E4" s="20"/>
      <c r="F4" s="20"/>
      <c r="G4" s="18"/>
      <c r="H4" s="19"/>
      <c r="I4" s="19"/>
      <c r="J4" s="19"/>
      <c r="K4" s="19"/>
      <c r="L4" s="19"/>
      <c r="M4" s="19"/>
      <c r="N4" s="19"/>
    </row>
    <row r="5" spans="1:16" ht="21" customHeight="1" x14ac:dyDescent="0.3">
      <c r="A5" s="107" t="s">
        <v>30</v>
      </c>
      <c r="B5" s="107"/>
      <c r="C5" s="108" t="s">
        <v>563</v>
      </c>
      <c r="D5" s="108"/>
      <c r="E5" s="108"/>
      <c r="F5" s="108"/>
      <c r="G5" s="108"/>
      <c r="H5" s="21"/>
      <c r="I5" s="21"/>
      <c r="J5" s="21"/>
      <c r="K5" s="21"/>
      <c r="L5" s="21"/>
    </row>
    <row r="6" spans="1:16" ht="21" customHeight="1" x14ac:dyDescent="0.3">
      <c r="A6" s="171" t="s">
        <v>32</v>
      </c>
      <c r="B6" s="171"/>
      <c r="C6" s="172" t="s">
        <v>519</v>
      </c>
      <c r="D6" s="173"/>
      <c r="E6" s="173"/>
      <c r="F6" s="173"/>
      <c r="G6" s="173"/>
      <c r="H6" s="75"/>
      <c r="I6" s="75"/>
      <c r="J6" s="75"/>
      <c r="K6" s="75"/>
      <c r="L6" s="75"/>
      <c r="M6" s="75"/>
      <c r="N6" s="75"/>
    </row>
    <row r="7" spans="1:16" ht="9.75" customHeight="1" thickBot="1" x14ac:dyDescent="0.35">
      <c r="A7" s="76"/>
      <c r="B7" s="76"/>
      <c r="C7" s="76"/>
      <c r="D7" s="77"/>
      <c r="E7" s="77"/>
      <c r="F7" s="77"/>
      <c r="G7" s="77"/>
      <c r="H7" s="75"/>
      <c r="I7" s="75"/>
      <c r="J7" s="75"/>
      <c r="K7" s="75"/>
      <c r="L7" s="75"/>
      <c r="M7" s="75"/>
      <c r="N7" s="75"/>
    </row>
    <row r="8" spans="1:16" ht="24" customHeight="1" x14ac:dyDescent="0.3">
      <c r="A8" s="158" t="s">
        <v>33</v>
      </c>
      <c r="B8" s="159"/>
      <c r="C8" s="78" t="s">
        <v>34</v>
      </c>
      <c r="D8" s="78" t="s">
        <v>35</v>
      </c>
      <c r="E8" s="78" t="s">
        <v>36</v>
      </c>
      <c r="F8" s="78" t="s">
        <v>37</v>
      </c>
      <c r="G8" s="79" t="s">
        <v>38</v>
      </c>
      <c r="H8" s="78" t="s">
        <v>39</v>
      </c>
      <c r="I8" s="78" t="s">
        <v>40</v>
      </c>
      <c r="J8" s="78" t="s">
        <v>41</v>
      </c>
      <c r="K8" s="78" t="s">
        <v>42</v>
      </c>
      <c r="L8" s="78" t="s">
        <v>198</v>
      </c>
      <c r="M8" s="162" t="s">
        <v>43</v>
      </c>
      <c r="N8" s="164" t="s">
        <v>44</v>
      </c>
    </row>
    <row r="9" spans="1:16" ht="24" customHeight="1" thickBot="1" x14ac:dyDescent="0.35">
      <c r="A9" s="160"/>
      <c r="B9" s="161"/>
      <c r="C9" s="80" t="s">
        <v>45</v>
      </c>
      <c r="D9" s="81" t="s">
        <v>46</v>
      </c>
      <c r="E9" s="81" t="s">
        <v>47</v>
      </c>
      <c r="F9" s="81" t="s">
        <v>48</v>
      </c>
      <c r="G9" s="82" t="s">
        <v>49</v>
      </c>
      <c r="H9" s="81" t="s">
        <v>50</v>
      </c>
      <c r="I9" s="81" t="s">
        <v>51</v>
      </c>
      <c r="J9" s="81" t="s">
        <v>52</v>
      </c>
      <c r="K9" s="81" t="s">
        <v>53</v>
      </c>
      <c r="L9" s="81" t="s">
        <v>199</v>
      </c>
      <c r="M9" s="163"/>
      <c r="N9" s="165"/>
    </row>
    <row r="10" spans="1:16" s="35" customFormat="1" ht="45" customHeight="1" x14ac:dyDescent="0.3">
      <c r="A10" s="166">
        <v>45006</v>
      </c>
      <c r="B10" s="83" t="s">
        <v>54</v>
      </c>
      <c r="C10" s="52"/>
      <c r="D10" s="52" t="s">
        <v>236</v>
      </c>
      <c r="E10" s="52" t="s">
        <v>236</v>
      </c>
      <c r="F10" s="52" t="s">
        <v>236</v>
      </c>
      <c r="G10" s="146" t="s">
        <v>56</v>
      </c>
      <c r="H10" s="53" t="s">
        <v>236</v>
      </c>
      <c r="I10" s="52" t="s">
        <v>236</v>
      </c>
      <c r="J10" s="52" t="s">
        <v>236</v>
      </c>
      <c r="K10" s="53" t="s">
        <v>236</v>
      </c>
      <c r="L10" s="53"/>
      <c r="M10" s="149">
        <v>7</v>
      </c>
      <c r="N10" s="169">
        <v>7</v>
      </c>
      <c r="P10" s="45"/>
    </row>
    <row r="11" spans="1:16" s="35" customFormat="1" ht="87.75" customHeight="1" x14ac:dyDescent="0.3">
      <c r="A11" s="167"/>
      <c r="B11" s="83" t="s">
        <v>57</v>
      </c>
      <c r="C11" s="84"/>
      <c r="D11" s="84" t="s">
        <v>237</v>
      </c>
      <c r="E11" s="84" t="s">
        <v>237</v>
      </c>
      <c r="F11" s="84" t="s">
        <v>237</v>
      </c>
      <c r="G11" s="147"/>
      <c r="H11" s="90" t="s">
        <v>238</v>
      </c>
      <c r="I11" s="85" t="s">
        <v>238</v>
      </c>
      <c r="J11" s="85" t="s">
        <v>239</v>
      </c>
      <c r="K11" s="88" t="s">
        <v>239</v>
      </c>
      <c r="L11" s="54"/>
      <c r="M11" s="149"/>
      <c r="N11" s="169"/>
    </row>
    <row r="12" spans="1:16" s="35" customFormat="1" ht="24" customHeight="1" x14ac:dyDescent="0.3">
      <c r="A12" s="167"/>
      <c r="B12" s="83" t="s">
        <v>59</v>
      </c>
      <c r="C12" s="29"/>
      <c r="D12" s="29" t="s">
        <v>518</v>
      </c>
      <c r="E12" s="29" t="s">
        <v>518</v>
      </c>
      <c r="F12" s="29" t="s">
        <v>518</v>
      </c>
      <c r="G12" s="147"/>
      <c r="H12" s="53" t="s">
        <v>518</v>
      </c>
      <c r="I12" s="29" t="s">
        <v>518</v>
      </c>
      <c r="J12" s="29" t="s">
        <v>518</v>
      </c>
      <c r="K12" s="53" t="s">
        <v>518</v>
      </c>
      <c r="L12" s="53"/>
      <c r="M12" s="149"/>
      <c r="N12" s="169"/>
    </row>
    <row r="13" spans="1:16" s="35" customFormat="1" ht="24" customHeight="1" thickBot="1" x14ac:dyDescent="0.35">
      <c r="A13" s="168"/>
      <c r="B13" s="86" t="s">
        <v>61</v>
      </c>
      <c r="C13" s="152" t="s">
        <v>213</v>
      </c>
      <c r="D13" s="153"/>
      <c r="E13" s="153"/>
      <c r="F13" s="154"/>
      <c r="G13" s="148"/>
      <c r="H13" s="155" t="s">
        <v>213</v>
      </c>
      <c r="I13" s="156"/>
      <c r="J13" s="156"/>
      <c r="K13" s="156"/>
      <c r="L13" s="157"/>
      <c r="M13" s="150"/>
      <c r="N13" s="170"/>
    </row>
    <row r="14" spans="1:16" s="35" customFormat="1" ht="45" customHeight="1" x14ac:dyDescent="0.3">
      <c r="A14" s="109">
        <f>A10+1</f>
        <v>45007</v>
      </c>
      <c r="B14" s="51" t="s">
        <v>54</v>
      </c>
      <c r="C14" s="53" t="s">
        <v>240</v>
      </c>
      <c r="D14" s="53" t="s">
        <v>240</v>
      </c>
      <c r="E14" s="53" t="s">
        <v>240</v>
      </c>
      <c r="F14" s="53" t="s">
        <v>240</v>
      </c>
      <c r="G14" s="146" t="s">
        <v>56</v>
      </c>
      <c r="H14" s="53" t="s">
        <v>240</v>
      </c>
      <c r="I14" s="53" t="s">
        <v>240</v>
      </c>
      <c r="J14" s="53" t="s">
        <v>240</v>
      </c>
      <c r="K14" s="53"/>
      <c r="L14" s="53"/>
      <c r="M14" s="149">
        <v>7</v>
      </c>
      <c r="N14" s="151">
        <f>N10+M14</f>
        <v>14</v>
      </c>
    </row>
    <row r="15" spans="1:16" s="35" customFormat="1" ht="104.25" customHeight="1" x14ac:dyDescent="0.3">
      <c r="A15" s="110"/>
      <c r="B15" s="32" t="s">
        <v>57</v>
      </c>
      <c r="C15" s="84" t="s">
        <v>241</v>
      </c>
      <c r="D15" s="84" t="s">
        <v>242</v>
      </c>
      <c r="E15" s="84" t="s">
        <v>243</v>
      </c>
      <c r="F15" s="84" t="s">
        <v>244</v>
      </c>
      <c r="G15" s="147"/>
      <c r="H15" s="90" t="s">
        <v>245</v>
      </c>
      <c r="I15" s="85" t="s">
        <v>246</v>
      </c>
      <c r="J15" s="85" t="s">
        <v>247</v>
      </c>
      <c r="K15" s="88"/>
      <c r="L15" s="54"/>
      <c r="M15" s="149"/>
      <c r="N15" s="133"/>
    </row>
    <row r="16" spans="1:16" s="35" customFormat="1" ht="28.5" customHeight="1" x14ac:dyDescent="0.3">
      <c r="A16" s="110"/>
      <c r="B16" s="32" t="s">
        <v>68</v>
      </c>
      <c r="C16" s="29" t="s">
        <v>520</v>
      </c>
      <c r="D16" s="29" t="s">
        <v>520</v>
      </c>
      <c r="E16" s="29" t="s">
        <v>520</v>
      </c>
      <c r="F16" s="29" t="s">
        <v>520</v>
      </c>
      <c r="G16" s="147"/>
      <c r="H16" s="53" t="s">
        <v>520</v>
      </c>
      <c r="I16" s="29" t="s">
        <v>520</v>
      </c>
      <c r="J16" s="29" t="s">
        <v>520</v>
      </c>
      <c r="K16" s="53"/>
      <c r="L16" s="53"/>
      <c r="M16" s="149"/>
      <c r="N16" s="133"/>
    </row>
    <row r="17" spans="1:16" s="35" customFormat="1" ht="28.5" customHeight="1" thickBot="1" x14ac:dyDescent="0.35">
      <c r="A17" s="111"/>
      <c r="B17" s="50" t="s">
        <v>61</v>
      </c>
      <c r="C17" s="152" t="s">
        <v>213</v>
      </c>
      <c r="D17" s="153"/>
      <c r="E17" s="153"/>
      <c r="F17" s="154"/>
      <c r="G17" s="148"/>
      <c r="H17" s="155" t="s">
        <v>213</v>
      </c>
      <c r="I17" s="156"/>
      <c r="J17" s="156"/>
      <c r="K17" s="156"/>
      <c r="L17" s="157"/>
      <c r="M17" s="150"/>
      <c r="N17" s="134"/>
    </row>
    <row r="18" spans="1:16" s="35" customFormat="1" ht="45" customHeight="1" x14ac:dyDescent="0.3">
      <c r="A18" s="109">
        <f>A10+1</f>
        <v>45007</v>
      </c>
      <c r="B18" s="51" t="s">
        <v>54</v>
      </c>
      <c r="C18" s="52" t="s">
        <v>249</v>
      </c>
      <c r="D18" s="52" t="s">
        <v>249</v>
      </c>
      <c r="E18" s="52" t="s">
        <v>249</v>
      </c>
      <c r="F18" s="52" t="s">
        <v>249</v>
      </c>
      <c r="G18" s="146" t="s">
        <v>56</v>
      </c>
      <c r="H18" s="53" t="s">
        <v>249</v>
      </c>
      <c r="I18" s="52" t="s">
        <v>249</v>
      </c>
      <c r="J18" s="52" t="s">
        <v>249</v>
      </c>
      <c r="K18" s="53"/>
      <c r="L18" s="53"/>
      <c r="M18" s="149">
        <v>7</v>
      </c>
      <c r="N18" s="151">
        <f>N14+M18</f>
        <v>21</v>
      </c>
      <c r="P18" s="45"/>
    </row>
    <row r="19" spans="1:16" s="35" customFormat="1" ht="104.25" customHeight="1" x14ac:dyDescent="0.3">
      <c r="A19" s="110"/>
      <c r="B19" s="32" t="s">
        <v>57</v>
      </c>
      <c r="C19" s="84" t="s">
        <v>250</v>
      </c>
      <c r="D19" s="84" t="s">
        <v>251</v>
      </c>
      <c r="E19" s="84" t="s">
        <v>252</v>
      </c>
      <c r="F19" s="84" t="s">
        <v>253</v>
      </c>
      <c r="G19" s="147"/>
      <c r="H19" s="90" t="s">
        <v>254</v>
      </c>
      <c r="I19" s="85" t="s">
        <v>255</v>
      </c>
      <c r="J19" s="85" t="s">
        <v>521</v>
      </c>
      <c r="K19" s="88"/>
      <c r="L19" s="54"/>
      <c r="M19" s="149"/>
      <c r="N19" s="133"/>
    </row>
    <row r="20" spans="1:16" s="35" customFormat="1" ht="24" customHeight="1" x14ac:dyDescent="0.3">
      <c r="A20" s="110"/>
      <c r="B20" s="32" t="s">
        <v>68</v>
      </c>
      <c r="C20" s="29" t="s">
        <v>518</v>
      </c>
      <c r="D20" s="29" t="s">
        <v>518</v>
      </c>
      <c r="E20" s="29" t="s">
        <v>518</v>
      </c>
      <c r="F20" s="29" t="s">
        <v>518</v>
      </c>
      <c r="G20" s="147"/>
      <c r="H20" s="53" t="s">
        <v>518</v>
      </c>
      <c r="I20" s="29" t="s">
        <v>518</v>
      </c>
      <c r="J20" s="29" t="s">
        <v>518</v>
      </c>
      <c r="K20" s="53"/>
      <c r="L20" s="53"/>
      <c r="M20" s="149"/>
      <c r="N20" s="133"/>
    </row>
    <row r="21" spans="1:16" s="35" customFormat="1" ht="24" customHeight="1" thickBot="1" x14ac:dyDescent="0.35">
      <c r="A21" s="111"/>
      <c r="B21" s="50" t="s">
        <v>61</v>
      </c>
      <c r="C21" s="152" t="s">
        <v>213</v>
      </c>
      <c r="D21" s="153"/>
      <c r="E21" s="153"/>
      <c r="F21" s="154"/>
      <c r="G21" s="148"/>
      <c r="H21" s="155" t="s">
        <v>213</v>
      </c>
      <c r="I21" s="156"/>
      <c r="J21" s="156"/>
      <c r="K21" s="156"/>
      <c r="L21" s="157"/>
      <c r="M21" s="150"/>
      <c r="N21" s="134"/>
    </row>
  </sheetData>
  <mergeCells count="27">
    <mergeCell ref="A2:N2"/>
    <mergeCell ref="A4:B4"/>
    <mergeCell ref="A5:B5"/>
    <mergeCell ref="C5:G5"/>
    <mergeCell ref="A6:B6"/>
    <mergeCell ref="C6:G6"/>
    <mergeCell ref="A8:B9"/>
    <mergeCell ref="M8:M9"/>
    <mergeCell ref="N8:N9"/>
    <mergeCell ref="A10:A13"/>
    <mergeCell ref="G10:G13"/>
    <mergeCell ref="M10:M13"/>
    <mergeCell ref="N10:N13"/>
    <mergeCell ref="C13:F13"/>
    <mergeCell ref="H13:L13"/>
    <mergeCell ref="A18:A21"/>
    <mergeCell ref="G18:G21"/>
    <mergeCell ref="M18:M21"/>
    <mergeCell ref="N18:N21"/>
    <mergeCell ref="C21:F21"/>
    <mergeCell ref="H21:L21"/>
    <mergeCell ref="A14:A17"/>
    <mergeCell ref="G14:G17"/>
    <mergeCell ref="M14:M17"/>
    <mergeCell ref="N14:N17"/>
    <mergeCell ref="C17:F17"/>
    <mergeCell ref="H17:L1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21</vt:i4>
      </vt:variant>
      <vt:variant>
        <vt:lpstr>이름이 지정된 범위</vt:lpstr>
      </vt:variant>
      <vt:variant>
        <vt:i4>18</vt:i4>
      </vt:variant>
    </vt:vector>
  </HeadingPairs>
  <TitlesOfParts>
    <vt:vector size="39" baseType="lpstr">
      <vt:lpstr>과정 전체 일정표</vt:lpstr>
      <vt:lpstr>01_전지전자금형기술양성과정</vt:lpstr>
      <vt:lpstr>02_전지설비 공압제어과정</vt:lpstr>
      <vt:lpstr>03_전지설비 시퀸스제어과정</vt:lpstr>
      <vt:lpstr>04_산업용로봇제어과정</vt:lpstr>
      <vt:lpstr>05_자동차전지공정기술과정</vt:lpstr>
      <vt:lpstr>06_이차전지소재부품기술과정</vt:lpstr>
      <vt:lpstr>07_센서활용실무과정</vt:lpstr>
      <vt:lpstr>08_검사관리인증과정</vt:lpstr>
      <vt:lpstr>09_VDA6.3실무과정</vt:lpstr>
      <vt:lpstr>10_IATF16949 ADT실무과정</vt:lpstr>
      <vt:lpstr>11_IATF16949 CoreTool과정</vt:lpstr>
      <vt:lpstr>12_IATF16949 APQP&amp;CP과정</vt:lpstr>
      <vt:lpstr>13_VDA19 청정관리과정</vt:lpstr>
      <vt:lpstr>14_제품안정적합성 책임자실무과정</vt:lpstr>
      <vt:lpstr>15_스마트팩토리 구축을 위한 현장혁신과정</vt:lpstr>
      <vt:lpstr>16_설비8계통 관리실무과정</vt:lpstr>
      <vt:lpstr>17_프로젝트의사소통과정</vt:lpstr>
      <vt:lpstr>18_프로젝트성과관리과정</vt:lpstr>
      <vt:lpstr>19_Compliance실무과정</vt:lpstr>
      <vt:lpstr>20_환경경영시스템실무</vt:lpstr>
      <vt:lpstr>'02_전지설비 공압제어과정'!Print_Area</vt:lpstr>
      <vt:lpstr>'03_전지설비 시퀸스제어과정'!Print_Area</vt:lpstr>
      <vt:lpstr>'04_산업용로봇제어과정'!Print_Area</vt:lpstr>
      <vt:lpstr>'07_센서활용실무과정'!Print_Area</vt:lpstr>
      <vt:lpstr>'08_검사관리인증과정'!Print_Area</vt:lpstr>
      <vt:lpstr>'09_VDA6.3실무과정'!Print_Area</vt:lpstr>
      <vt:lpstr>'10_IATF16949 ADT실무과정'!Print_Area</vt:lpstr>
      <vt:lpstr>'11_IATF16949 CoreTool과정'!Print_Area</vt:lpstr>
      <vt:lpstr>'12_IATF16949 APQP&amp;CP과정'!Print_Area</vt:lpstr>
      <vt:lpstr>'13_VDA19 청정관리과정'!Print_Area</vt:lpstr>
      <vt:lpstr>'14_제품안정적합성 책임자실무과정'!Print_Area</vt:lpstr>
      <vt:lpstr>'15_스마트팩토리 구축을 위한 현장혁신과정'!Print_Area</vt:lpstr>
      <vt:lpstr>'16_설비8계통 관리실무과정'!Print_Area</vt:lpstr>
      <vt:lpstr>'17_프로젝트의사소통과정'!Print_Area</vt:lpstr>
      <vt:lpstr>'18_프로젝트성과관리과정'!Print_Area</vt:lpstr>
      <vt:lpstr>'19_Compliance실무과정'!Print_Area</vt:lpstr>
      <vt:lpstr>'20_환경경영시스템실무'!Print_Area</vt:lpstr>
      <vt:lpstr>'과정 전체 일정표'!Print_Area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2021-12-13T05:19:24Z</cp:lastPrinted>
  <dcterms:created xsi:type="dcterms:W3CDTF">2018-10-01T00:40:27Z</dcterms:created>
  <dcterms:modified xsi:type="dcterms:W3CDTF">2022-12-22T08:12:33Z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</Properties>
</file>